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taffsfire\dfs\Userfiles$\d.dunlevey\Desktop\"/>
    </mc:Choice>
  </mc:AlternateContent>
  <bookViews>
    <workbookView xWindow="480" yWindow="45" windowWidth="27795" windowHeight="118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77" i="1" l="1"/>
  <c r="I377" i="1"/>
  <c r="H377" i="1"/>
  <c r="E377" i="1"/>
  <c r="C377" i="1"/>
  <c r="B377" i="1"/>
  <c r="C352" i="1"/>
  <c r="D352" i="1"/>
  <c r="E352" i="1"/>
  <c r="C160" i="1" l="1"/>
  <c r="D160" i="1"/>
  <c r="E160" i="1"/>
  <c r="B160" i="1"/>
  <c r="D130" i="1"/>
  <c r="E130" i="1"/>
  <c r="F130" i="1"/>
  <c r="G130" i="1"/>
  <c r="H130" i="1"/>
  <c r="I130" i="1"/>
  <c r="C130" i="1"/>
  <c r="C98" i="1"/>
  <c r="D98" i="1"/>
  <c r="E98" i="1"/>
  <c r="F98" i="1"/>
  <c r="G98" i="1"/>
  <c r="H98" i="1"/>
  <c r="I98" i="1"/>
  <c r="B98" i="1"/>
  <c r="D54" i="1"/>
  <c r="C54" i="1"/>
  <c r="D13" i="1"/>
  <c r="C13" i="1"/>
  <c r="F323" i="1" l="1"/>
  <c r="E323" i="1"/>
  <c r="D323" i="1"/>
  <c r="C323" i="1"/>
  <c r="I297" i="1"/>
  <c r="H297" i="1"/>
  <c r="G297" i="1"/>
  <c r="F297" i="1"/>
  <c r="E297" i="1"/>
  <c r="D297" i="1"/>
  <c r="C297" i="1"/>
  <c r="J271" i="1"/>
  <c r="I271" i="1"/>
  <c r="H271" i="1"/>
  <c r="G271" i="1"/>
  <c r="F271" i="1"/>
  <c r="E271" i="1"/>
  <c r="D271" i="1"/>
  <c r="C271" i="1"/>
  <c r="D246" i="1"/>
  <c r="C246" i="1"/>
  <c r="K217" i="1"/>
  <c r="J217" i="1"/>
  <c r="I217" i="1"/>
  <c r="H217" i="1"/>
  <c r="G217" i="1"/>
  <c r="F217" i="1"/>
  <c r="E217" i="1"/>
  <c r="D217" i="1"/>
  <c r="C217" i="1"/>
  <c r="E189" i="1"/>
  <c r="D189" i="1"/>
  <c r="C189" i="1"/>
</calcChain>
</file>

<file path=xl/sharedStrings.xml><?xml version="1.0" encoding="utf-8"?>
<sst xmlns="http://schemas.openxmlformats.org/spreadsheetml/2006/main" count="228" uniqueCount="69">
  <si>
    <t>Group Manager</t>
  </si>
  <si>
    <t>Station Manager</t>
  </si>
  <si>
    <t>Watch Manager</t>
  </si>
  <si>
    <t>Crew Manager</t>
  </si>
  <si>
    <t>Firefighter</t>
  </si>
  <si>
    <t>Total</t>
  </si>
  <si>
    <t>Brigade Manager</t>
  </si>
  <si>
    <t>Wholetime Firefighters (FTE)</t>
  </si>
  <si>
    <t>On call firefighters (FTE, in 24 hour units of cover)</t>
  </si>
  <si>
    <t>Fire Control Staff (FTE)</t>
  </si>
  <si>
    <t>All on call staff</t>
  </si>
  <si>
    <t>Of which also wholetime but on separate contract</t>
  </si>
  <si>
    <t>Of which part of wholetime contract</t>
  </si>
  <si>
    <t>Area Manager</t>
  </si>
  <si>
    <t>Men</t>
  </si>
  <si>
    <t>Women</t>
  </si>
  <si>
    <t xml:space="preserve">White British or Irish </t>
  </si>
  <si>
    <t>Any other white background</t>
  </si>
  <si>
    <t>Mixed</t>
  </si>
  <si>
    <t>Asian or Asian British</t>
  </si>
  <si>
    <t>Black or Black British</t>
  </si>
  <si>
    <t>Chinese</t>
  </si>
  <si>
    <t>Any other Minority Ethnic Background</t>
  </si>
  <si>
    <t>Ethnic origin
Not Stated</t>
  </si>
  <si>
    <t xml:space="preserve">Area Manager </t>
  </si>
  <si>
    <t>Age: 17-24</t>
  </si>
  <si>
    <t>Age: 25-35</t>
  </si>
  <si>
    <t>Age: 36-45</t>
  </si>
  <si>
    <t>Age: 46-55</t>
  </si>
  <si>
    <t>Age: 56-65</t>
  </si>
  <si>
    <t>Age: 66+</t>
  </si>
  <si>
    <t>Age Not Stated</t>
  </si>
  <si>
    <t>Bisexual</t>
  </si>
  <si>
    <t>Gay/ Lesbian</t>
  </si>
  <si>
    <t>Heterosexual</t>
  </si>
  <si>
    <t>Sexual orientation Not Stated</t>
  </si>
  <si>
    <t>Disabled</t>
  </si>
  <si>
    <t>Not Disabled</t>
  </si>
  <si>
    <t>Disability Not Stated</t>
  </si>
  <si>
    <t>Christian</t>
  </si>
  <si>
    <t>Buddhist</t>
  </si>
  <si>
    <t>Hindu</t>
  </si>
  <si>
    <t>Jewish</t>
  </si>
  <si>
    <t>Muslim</t>
  </si>
  <si>
    <t>Sikh</t>
  </si>
  <si>
    <t>Other</t>
  </si>
  <si>
    <t>None</t>
  </si>
  <si>
    <t>Religion Not Stated</t>
  </si>
  <si>
    <t>Age: 16</t>
  </si>
  <si>
    <t>Role</t>
  </si>
  <si>
    <t>Strength by role and contract type at 31st March: 2020</t>
  </si>
  <si>
    <t>Gender of wholetime firefighters at 31 March 2020</t>
  </si>
  <si>
    <t>Ethnic origin of wholetime firefighters at 31 March 2020</t>
  </si>
  <si>
    <t>Age of wholetime firefighters at 31 March 2020</t>
  </si>
  <si>
    <t>Sexual orientation of wholetime firefighters at 31 March 2020</t>
  </si>
  <si>
    <t>Disability of wholetime firefighters at 31 March 2020</t>
  </si>
  <si>
    <t>Religion of wholetime firefighters at 31 March 2020</t>
  </si>
  <si>
    <t>Gender of on call firefighters at 31 March 2020</t>
  </si>
  <si>
    <t>Ethnic origin of on call firefighters at 31 March 2020</t>
  </si>
  <si>
    <t>Age of on call firefighters at 31 March 2020</t>
  </si>
  <si>
    <t>Sexual orientation of on call firefighters at 31 March 2020</t>
  </si>
  <si>
    <t>Disability of on call firefighters at 31 March 2020</t>
  </si>
  <si>
    <t>Religion of on call firefighters at 31 March 2020</t>
  </si>
  <si>
    <t>Gender of support staff at 31 March 2020</t>
  </si>
  <si>
    <t>Ethnic origin of support staff at 31 March 2020</t>
  </si>
  <si>
    <t>Age of support staff at 31 March 2020</t>
  </si>
  <si>
    <t>Sexual orientation of support staff at 31 March 2020</t>
  </si>
  <si>
    <t>Disability of support staff at 31 March 2020</t>
  </si>
  <si>
    <t>Religion of support staff at 31 March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</si>
</sst>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3" fontId="0" fillId="0" borderId="0" xfId="0" applyNumberFormat="1"/>
    <xf numFmtId="0" fontId="3" fillId="3" borderId="0" xfId="1" applyFont="1" applyFill="1" applyBorder="1" applyAlignment="1">
      <alignment horizontal="left" vertical="center" wrapText="1"/>
    </xf>
    <xf numFmtId="3" fontId="3" fillId="3" borderId="0" xfId="1" applyNumberFormat="1" applyFont="1" applyFill="1" applyBorder="1" applyAlignment="1" applyProtection="1">
      <alignment horizontal="right" vertical="center"/>
      <protection locked="0"/>
    </xf>
    <xf numFmtId="0" fontId="3" fillId="2" borderId="0" xfId="1" applyFont="1" applyFill="1" applyBorder="1" applyAlignment="1">
      <alignment horizontal="left" vertical="center" wrapText="1"/>
    </xf>
    <xf numFmtId="3" fontId="3" fillId="2" borderId="0" xfId="1" applyNumberFormat="1" applyFont="1" applyFill="1" applyBorder="1" applyAlignment="1" applyProtection="1">
      <alignment horizontal="right" vertical="center"/>
      <protection locked="0"/>
    </xf>
    <xf numFmtId="0" fontId="5" fillId="4" borderId="1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right" vertical="center" wrapText="1"/>
    </xf>
    <xf numFmtId="0" fontId="3" fillId="2" borderId="0" xfId="1" applyFont="1" applyFill="1" applyBorder="1" applyAlignment="1">
      <alignment horizontal="right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 applyBorder="1" applyAlignment="1">
      <alignment horizontal="left" vertical="center" wrapText="1"/>
    </xf>
    <xf numFmtId="3" fontId="4" fillId="2" borderId="0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 applyBorder="1" applyAlignment="1">
      <alignment horizontal="right" vertical="center" wrapText="1"/>
    </xf>
    <xf numFmtId="0" fontId="5" fillId="4" borderId="2" xfId="1" applyFont="1" applyFill="1" applyBorder="1" applyAlignment="1">
      <alignment horizontal="right" vertical="center" wrapText="1"/>
    </xf>
    <xf numFmtId="0" fontId="4" fillId="3" borderId="0" xfId="1" applyFont="1" applyFill="1" applyBorder="1" applyAlignment="1">
      <alignment horizontal="left" vertical="center" wrapText="1"/>
    </xf>
    <xf numFmtId="3" fontId="4" fillId="3" borderId="0" xfId="1" applyNumberFormat="1" applyFont="1" applyFill="1" applyBorder="1" applyAlignment="1" applyProtection="1">
      <alignment horizontal="right" vertical="center"/>
      <protection locked="0"/>
    </xf>
    <xf numFmtId="0" fontId="4" fillId="3" borderId="0" xfId="1" applyFont="1" applyFill="1" applyBorder="1" applyAlignment="1">
      <alignment horizontal="right" vertical="center" wrapText="1"/>
    </xf>
    <xf numFmtId="0" fontId="5" fillId="0" borderId="0" xfId="1" quotePrefix="1" applyFont="1" applyFill="1" applyBorder="1" applyAlignment="1">
      <alignment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3" xfId="1" quotePrefix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left" vertical="center" wrapText="1"/>
    </xf>
    <xf numFmtId="0" fontId="5" fillId="4" borderId="0" xfId="1" applyFont="1" applyFill="1" applyBorder="1" applyAlignment="1">
      <alignment horizontal="left" vertical="center" wrapText="1"/>
    </xf>
    <xf numFmtId="0" fontId="5" fillId="4" borderId="1" xfId="1" applyFont="1" applyFill="1" applyBorder="1" applyAlignment="1">
      <alignment horizontal="left" vertical="center" wrapText="1"/>
    </xf>
    <xf numFmtId="0" fontId="2" fillId="3" borderId="0" xfId="1" applyFont="1" applyFill="1" applyBorder="1" applyAlignment="1">
      <alignment horizontal="left" vertical="center" wrapText="1"/>
    </xf>
    <xf numFmtId="0" fontId="3" fillId="3" borderId="0" xfId="1" applyFont="1" applyFill="1" applyBorder="1" applyAlignment="1">
      <alignment horizontal="right" vertical="top" wrapText="1"/>
    </xf>
    <xf numFmtId="0" fontId="3" fillId="2" borderId="0" xfId="1" applyFont="1" applyFill="1" applyBorder="1" applyAlignment="1">
      <alignment horizontal="right" vertical="top" wrapText="1"/>
    </xf>
    <xf numFmtId="0" fontId="0" fillId="4" borderId="0" xfId="0" applyFill="1"/>
  </cellXfs>
  <cellStyles count="6">
    <cellStyle name="Normal" xfId="0" builtinId="0"/>
    <cellStyle name="Normal 2" xfId="2"/>
    <cellStyle name="Normal 2 2" xfId="5"/>
    <cellStyle name="Normal 3" xfId="3"/>
    <cellStyle name="Normal 4" xfId="1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Staff</a:t>
            </a:r>
            <a:r>
              <a:rPr lang="en-GB" baseline="0"/>
              <a:t> Strength by Role and Contract Type</a:t>
            </a:r>
            <a:endParaRPr lang="en-GB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Sheet1!$C$3:$C$5</c:f>
              <c:strCache>
                <c:ptCount val="3"/>
                <c:pt idx="0">
                  <c:v>Wholetime Firefighters (FTE)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Sheet1!$B$6:$B$12</c:f>
              <c:strCache>
                <c:ptCount val="7"/>
                <c:pt idx="0">
                  <c:v>Brigade Manager</c:v>
                </c:pt>
                <c:pt idx="1">
                  <c:v>Area Manager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Sheet1!$C$6:$C$12</c:f>
              <c:numCache>
                <c:formatCode>#,##0</c:formatCode>
                <c:ptCount val="7"/>
                <c:pt idx="0">
                  <c:v>4</c:v>
                </c:pt>
                <c:pt idx="2">
                  <c:v>6</c:v>
                </c:pt>
                <c:pt idx="3">
                  <c:v>20</c:v>
                </c:pt>
                <c:pt idx="4">
                  <c:v>59</c:v>
                </c:pt>
                <c:pt idx="5">
                  <c:v>38</c:v>
                </c:pt>
                <c:pt idx="6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8-4924-9938-707A4A6E493B}"/>
            </c:ext>
          </c:extLst>
        </c:ser>
        <c:ser>
          <c:idx val="1"/>
          <c:order val="1"/>
          <c:tx>
            <c:strRef>
              <c:f>Sheet1!$D$3:$D$5</c:f>
              <c:strCache>
                <c:ptCount val="3"/>
                <c:pt idx="0">
                  <c:v>On call firefighters (FTE, in 24 hour units of cover)</c:v>
                </c:pt>
                <c:pt idx="2">
                  <c:v>All on call staff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Sheet1!$B$6:$B$12</c:f>
              <c:strCache>
                <c:ptCount val="7"/>
                <c:pt idx="0">
                  <c:v>Brigade Manager</c:v>
                </c:pt>
                <c:pt idx="1">
                  <c:v>Area Manager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Sheet1!$D$6:$D$12</c:f>
              <c:numCache>
                <c:formatCode>#,##0</c:formatCode>
                <c:ptCount val="7"/>
                <c:pt idx="4">
                  <c:v>17</c:v>
                </c:pt>
                <c:pt idx="5">
                  <c:v>37</c:v>
                </c:pt>
                <c:pt idx="6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18-4924-9938-707A4A6E493B}"/>
            </c:ext>
          </c:extLst>
        </c:ser>
        <c:ser>
          <c:idx val="2"/>
          <c:order val="2"/>
          <c:tx>
            <c:strRef>
              <c:f>Sheet1!$E$3:$E$5</c:f>
              <c:strCache>
                <c:ptCount val="3"/>
                <c:pt idx="0">
                  <c:v>On call firefighters (FTE, in 24 hour units of cover)</c:v>
                </c:pt>
                <c:pt idx="2">
                  <c:v>Of which also wholetime but on separate contract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Sheet1!$B$6:$B$12</c:f>
              <c:strCache>
                <c:ptCount val="7"/>
                <c:pt idx="0">
                  <c:v>Brigade Manager</c:v>
                </c:pt>
                <c:pt idx="1">
                  <c:v>Area Manager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Sheet1!$E$6:$E$12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6918-4924-9938-707A4A6E493B}"/>
            </c:ext>
          </c:extLst>
        </c:ser>
        <c:ser>
          <c:idx val="3"/>
          <c:order val="3"/>
          <c:tx>
            <c:strRef>
              <c:f>Sheet1!$F$3:$F$5</c:f>
              <c:strCache>
                <c:ptCount val="3"/>
                <c:pt idx="0">
                  <c:v>On call firefighters (FTE, in 24 hour units of cover)</c:v>
                </c:pt>
                <c:pt idx="2">
                  <c:v>Of which part of wholetime contract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Sheet1!$B$6:$B$12</c:f>
              <c:strCache>
                <c:ptCount val="7"/>
                <c:pt idx="0">
                  <c:v>Brigade Manager</c:v>
                </c:pt>
                <c:pt idx="1">
                  <c:v>Area Manager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Sheet1!$F$6:$F$12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3-6918-4924-9938-707A4A6E493B}"/>
            </c:ext>
          </c:extLst>
        </c:ser>
        <c:ser>
          <c:idx val="4"/>
          <c:order val="4"/>
          <c:tx>
            <c:strRef>
              <c:f>Sheet1!$G$3:$G$5</c:f>
              <c:strCache>
                <c:ptCount val="3"/>
                <c:pt idx="0">
                  <c:v>Fire Control Staff (FTE)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Sheet1!$B$6:$B$12</c:f>
              <c:strCache>
                <c:ptCount val="7"/>
                <c:pt idx="0">
                  <c:v>Brigade Manager</c:v>
                </c:pt>
                <c:pt idx="1">
                  <c:v>Area Manager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Sheet1!$G$6:$G$12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6918-4924-9938-707A4A6E49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5699200"/>
        <c:axId val="145700736"/>
        <c:axId val="0"/>
      </c:bar3DChart>
      <c:catAx>
        <c:axId val="14569920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5700736"/>
        <c:crosses val="autoZero"/>
        <c:auto val="1"/>
        <c:lblAlgn val="ctr"/>
        <c:lblOffset val="100"/>
        <c:noMultiLvlLbl val="0"/>
      </c:catAx>
      <c:valAx>
        <c:axId val="14570073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56992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Age of Retained</a:t>
            </a:r>
            <a:r>
              <a:rPr lang="en-GB" baseline="0"/>
              <a:t> Firefighters</a:t>
            </a:r>
            <a:endParaRPr lang="en-GB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Sheet1!$C$293</c:f>
              <c:strCache>
                <c:ptCount val="1"/>
                <c:pt idx="0">
                  <c:v>Age: 17-24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Sheet1!$B$294:$B$296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Sheet1!$C$294:$C$296</c:f>
              <c:numCache>
                <c:formatCode>#,##0</c:formatCode>
                <c:ptCount val="3"/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7B-413D-BF5F-1C07BB508972}"/>
            </c:ext>
          </c:extLst>
        </c:ser>
        <c:ser>
          <c:idx val="1"/>
          <c:order val="1"/>
          <c:tx>
            <c:strRef>
              <c:f>Sheet1!$D$293</c:f>
              <c:strCache>
                <c:ptCount val="1"/>
                <c:pt idx="0">
                  <c:v>Age: 25-35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Sheet1!$B$294:$B$296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Sheet1!$D$294:$D$296</c:f>
              <c:numCache>
                <c:formatCode>#,##0</c:formatCode>
                <c:ptCount val="3"/>
                <c:pt idx="0">
                  <c:v>2</c:v>
                </c:pt>
                <c:pt idx="1">
                  <c:v>7</c:v>
                </c:pt>
                <c:pt idx="2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7B-413D-BF5F-1C07BB508972}"/>
            </c:ext>
          </c:extLst>
        </c:ser>
        <c:ser>
          <c:idx val="2"/>
          <c:order val="2"/>
          <c:tx>
            <c:strRef>
              <c:f>Sheet1!$E$293</c:f>
              <c:strCache>
                <c:ptCount val="1"/>
                <c:pt idx="0">
                  <c:v>Age: 36-45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Sheet1!$B$294:$B$296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Sheet1!$E$294:$E$296</c:f>
              <c:numCache>
                <c:formatCode>General</c:formatCode>
                <c:ptCount val="3"/>
                <c:pt idx="0">
                  <c:v>4</c:v>
                </c:pt>
                <c:pt idx="1">
                  <c:v>12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7B-413D-BF5F-1C07BB508972}"/>
            </c:ext>
          </c:extLst>
        </c:ser>
        <c:ser>
          <c:idx val="3"/>
          <c:order val="3"/>
          <c:tx>
            <c:strRef>
              <c:f>Sheet1!$F$293</c:f>
              <c:strCache>
                <c:ptCount val="1"/>
                <c:pt idx="0">
                  <c:v>Age: 46-55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Sheet1!$B$294:$B$296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Sheet1!$F$294:$F$296</c:f>
              <c:numCache>
                <c:formatCode>#,##0</c:formatCode>
                <c:ptCount val="3"/>
                <c:pt idx="0">
                  <c:v>8</c:v>
                </c:pt>
                <c:pt idx="1">
                  <c:v>14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7B-413D-BF5F-1C07BB508972}"/>
            </c:ext>
          </c:extLst>
        </c:ser>
        <c:ser>
          <c:idx val="4"/>
          <c:order val="4"/>
          <c:tx>
            <c:strRef>
              <c:f>Sheet1!$G$293</c:f>
              <c:strCache>
                <c:ptCount val="1"/>
                <c:pt idx="0">
                  <c:v>Age: 56-65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Sheet1!$B$294:$B$296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Sheet1!$G$294:$G$296</c:f>
              <c:numCache>
                <c:formatCode>#,##0</c:formatCode>
                <c:ptCount val="3"/>
                <c:pt idx="0">
                  <c:v>3</c:v>
                </c:pt>
                <c:pt idx="1">
                  <c:v>4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57B-413D-BF5F-1C07BB508972}"/>
            </c:ext>
          </c:extLst>
        </c:ser>
        <c:ser>
          <c:idx val="5"/>
          <c:order val="5"/>
          <c:tx>
            <c:strRef>
              <c:f>Sheet1!$H$293</c:f>
              <c:strCache>
                <c:ptCount val="1"/>
                <c:pt idx="0">
                  <c:v>Age: 66+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Sheet1!$B$294:$B$296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Sheet1!$H$294:$H$296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957B-413D-BF5F-1C07BB508972}"/>
            </c:ext>
          </c:extLst>
        </c:ser>
        <c:ser>
          <c:idx val="6"/>
          <c:order val="6"/>
          <c:tx>
            <c:strRef>
              <c:f>Sheet1!$I$293</c:f>
              <c:strCache>
                <c:ptCount val="1"/>
                <c:pt idx="0">
                  <c:v>Age Not Stated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Sheet1!$B$294:$B$296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Sheet1!$I$294:$I$296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957B-413D-BF5F-1C07BB5089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4816512"/>
        <c:axId val="154818048"/>
        <c:axId val="0"/>
      </c:bar3DChart>
      <c:catAx>
        <c:axId val="15481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818048"/>
        <c:crosses val="autoZero"/>
        <c:auto val="1"/>
        <c:lblAlgn val="ctr"/>
        <c:lblOffset val="100"/>
        <c:noMultiLvlLbl val="0"/>
      </c:catAx>
      <c:valAx>
        <c:axId val="1548180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48165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Sexual Orientation of Retained</a:t>
            </a:r>
            <a:r>
              <a:rPr lang="en-GB" baseline="0"/>
              <a:t> Firefighters</a:t>
            </a:r>
            <a:endParaRPr lang="en-GB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Sheet1!$C$319</c:f>
              <c:strCache>
                <c:ptCount val="1"/>
                <c:pt idx="0">
                  <c:v>Bisexual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Sheet1!$B$320:$B$322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Sheet1!$C$320:$C$322</c:f>
              <c:numCache>
                <c:formatCode>#,##0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394B-446A-926A-8B8388C6FC78}"/>
            </c:ext>
          </c:extLst>
        </c:ser>
        <c:ser>
          <c:idx val="1"/>
          <c:order val="1"/>
          <c:tx>
            <c:strRef>
              <c:f>Sheet1!$D$319</c:f>
              <c:strCache>
                <c:ptCount val="1"/>
                <c:pt idx="0">
                  <c:v>Gay/ Lesbian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Sheet1!$B$320:$B$322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Sheet1!$D$320:$D$322</c:f>
              <c:numCache>
                <c:formatCode>#,##0</c:formatCode>
                <c:ptCount val="3"/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B-446A-926A-8B8388C6FC78}"/>
            </c:ext>
          </c:extLst>
        </c:ser>
        <c:ser>
          <c:idx val="2"/>
          <c:order val="2"/>
          <c:tx>
            <c:strRef>
              <c:f>Sheet1!$E$319</c:f>
              <c:strCache>
                <c:ptCount val="1"/>
                <c:pt idx="0">
                  <c:v>Heterosexual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Sheet1!$B$320:$B$322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Sheet1!$E$320:$E$322</c:f>
              <c:numCache>
                <c:formatCode>General</c:formatCode>
                <c:ptCount val="3"/>
                <c:pt idx="0">
                  <c:v>15</c:v>
                </c:pt>
                <c:pt idx="1">
                  <c:v>22</c:v>
                </c:pt>
                <c:pt idx="2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4B-446A-926A-8B8388C6FC78}"/>
            </c:ext>
          </c:extLst>
        </c:ser>
        <c:ser>
          <c:idx val="3"/>
          <c:order val="3"/>
          <c:tx>
            <c:strRef>
              <c:f>Sheet1!$F$319</c:f>
              <c:strCache>
                <c:ptCount val="1"/>
                <c:pt idx="0">
                  <c:v>Sexual orientation Not Stated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Sheet1!$B$320:$B$322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Sheet1!$F$320:$F$322</c:f>
              <c:numCache>
                <c:formatCode>#,##0</c:formatCode>
                <c:ptCount val="3"/>
                <c:pt idx="0">
                  <c:v>2</c:v>
                </c:pt>
                <c:pt idx="1">
                  <c:v>15</c:v>
                </c:pt>
                <c:pt idx="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4B-446A-926A-8B8388C6FC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4855680"/>
        <c:axId val="155979776"/>
        <c:axId val="0"/>
      </c:bar3DChart>
      <c:catAx>
        <c:axId val="1548556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5979776"/>
        <c:crosses val="autoZero"/>
        <c:auto val="1"/>
        <c:lblAlgn val="ctr"/>
        <c:lblOffset val="100"/>
        <c:noMultiLvlLbl val="0"/>
      </c:catAx>
      <c:valAx>
        <c:axId val="15597977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548556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Disability</a:t>
            </a:r>
            <a:r>
              <a:rPr lang="en-GB" baseline="0"/>
              <a:t> of Retained Firefighters</a:t>
            </a:r>
            <a:endParaRPr lang="en-GB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Sheet1!$C$348</c:f>
              <c:strCache>
                <c:ptCount val="1"/>
                <c:pt idx="0">
                  <c:v>Disabled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Sheet1!$B$349:$B$351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Sheet1!$C$349:$C$351</c:f>
              <c:numCache>
                <c:formatCode>#,##0</c:formatCode>
                <c:ptCount val="3"/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5-46B0-9AC1-09B79F29B362}"/>
            </c:ext>
          </c:extLst>
        </c:ser>
        <c:ser>
          <c:idx val="1"/>
          <c:order val="1"/>
          <c:tx>
            <c:strRef>
              <c:f>Sheet1!$D$348</c:f>
              <c:strCache>
                <c:ptCount val="1"/>
                <c:pt idx="0">
                  <c:v>Not Disabled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Sheet1!$B$349:$B$351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Sheet1!$D$349:$D$351</c:f>
              <c:numCache>
                <c:formatCode>#,##0</c:formatCode>
                <c:ptCount val="3"/>
                <c:pt idx="0">
                  <c:v>16</c:v>
                </c:pt>
                <c:pt idx="1">
                  <c:v>25</c:v>
                </c:pt>
                <c:pt idx="2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5-46B0-9AC1-09B79F29B362}"/>
            </c:ext>
          </c:extLst>
        </c:ser>
        <c:ser>
          <c:idx val="2"/>
          <c:order val="2"/>
          <c:tx>
            <c:strRef>
              <c:f>Sheet1!$E$348</c:f>
              <c:strCache>
                <c:ptCount val="1"/>
                <c:pt idx="0">
                  <c:v>Disability Not Stated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Sheet1!$B$349:$B$351</c:f>
              <c:strCache>
                <c:ptCount val="3"/>
                <c:pt idx="0">
                  <c:v>Watch Manager</c:v>
                </c:pt>
                <c:pt idx="1">
                  <c:v>Crew Manager</c:v>
                </c:pt>
                <c:pt idx="2">
                  <c:v>Firefighter</c:v>
                </c:pt>
              </c:strCache>
            </c:strRef>
          </c:cat>
          <c:val>
            <c:numRef>
              <c:f>Sheet1!$E$349:$E$351</c:f>
              <c:numCache>
                <c:formatCode>General</c:formatCode>
                <c:ptCount val="3"/>
                <c:pt idx="0">
                  <c:v>1</c:v>
                </c:pt>
                <c:pt idx="1">
                  <c:v>10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C5-46B0-9AC1-09B79F29B3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6028288"/>
        <c:axId val="156030080"/>
        <c:axId val="0"/>
      </c:bar3DChart>
      <c:catAx>
        <c:axId val="156028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6030080"/>
        <c:crosses val="autoZero"/>
        <c:auto val="1"/>
        <c:lblAlgn val="ctr"/>
        <c:lblOffset val="100"/>
        <c:noMultiLvlLbl val="0"/>
      </c:catAx>
      <c:valAx>
        <c:axId val="1560300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60282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Religion of Retained Firefighters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Sheet1!$A$374</c:f>
              <c:strCache>
                <c:ptCount val="1"/>
                <c:pt idx="0">
                  <c:v>Watch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Sheet1!$B$373:$J$373</c:f>
              <c:strCache>
                <c:ptCount val="9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Other</c:v>
                </c:pt>
                <c:pt idx="7">
                  <c:v>None</c:v>
                </c:pt>
                <c:pt idx="8">
                  <c:v>Religion Not Stated</c:v>
                </c:pt>
              </c:strCache>
            </c:strRef>
          </c:cat>
          <c:val>
            <c:numRef>
              <c:f>Sheet1!$B$374:$J$374</c:f>
              <c:numCache>
                <c:formatCode>#,##0</c:formatCode>
                <c:ptCount val="9"/>
                <c:pt idx="0">
                  <c:v>4</c:v>
                </c:pt>
                <c:pt idx="7" formatCode="General">
                  <c:v>1</c:v>
                </c:pt>
                <c:pt idx="8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0E-45AB-A90B-BCA060EB6F26}"/>
            </c:ext>
          </c:extLst>
        </c:ser>
        <c:ser>
          <c:idx val="1"/>
          <c:order val="1"/>
          <c:tx>
            <c:strRef>
              <c:f>Sheet1!$A$375</c:f>
              <c:strCache>
                <c:ptCount val="1"/>
                <c:pt idx="0">
                  <c:v>Crew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Sheet1!$B$373:$J$373</c:f>
              <c:strCache>
                <c:ptCount val="9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Other</c:v>
                </c:pt>
                <c:pt idx="7">
                  <c:v>None</c:v>
                </c:pt>
                <c:pt idx="8">
                  <c:v>Religion Not Stated</c:v>
                </c:pt>
              </c:strCache>
            </c:strRef>
          </c:cat>
          <c:val>
            <c:numRef>
              <c:f>Sheet1!$B$375:$J$375</c:f>
              <c:numCache>
                <c:formatCode>#,##0</c:formatCode>
                <c:ptCount val="9"/>
                <c:pt idx="0">
                  <c:v>5</c:v>
                </c:pt>
                <c:pt idx="5">
                  <c:v>1</c:v>
                </c:pt>
                <c:pt idx="7" formatCode="General">
                  <c:v>3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0E-45AB-A90B-BCA060EB6F26}"/>
            </c:ext>
          </c:extLst>
        </c:ser>
        <c:ser>
          <c:idx val="2"/>
          <c:order val="2"/>
          <c:tx>
            <c:strRef>
              <c:f>Sheet1!$A$376</c:f>
              <c:strCache>
                <c:ptCount val="1"/>
                <c:pt idx="0">
                  <c:v>Firefighter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Sheet1!$B$373:$J$373</c:f>
              <c:strCache>
                <c:ptCount val="9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Other</c:v>
                </c:pt>
                <c:pt idx="7">
                  <c:v>None</c:v>
                </c:pt>
                <c:pt idx="8">
                  <c:v>Religion Not Stated</c:v>
                </c:pt>
              </c:strCache>
            </c:strRef>
          </c:cat>
          <c:val>
            <c:numRef>
              <c:f>Sheet1!$B$376:$J$376</c:f>
              <c:numCache>
                <c:formatCode>#,##0</c:formatCode>
                <c:ptCount val="9"/>
                <c:pt idx="0">
                  <c:v>82</c:v>
                </c:pt>
                <c:pt idx="1">
                  <c:v>2</c:v>
                </c:pt>
                <c:pt idx="3" formatCode="General">
                  <c:v>1</c:v>
                </c:pt>
                <c:pt idx="6" formatCode="General">
                  <c:v>2</c:v>
                </c:pt>
                <c:pt idx="7" formatCode="General">
                  <c:v>66</c:v>
                </c:pt>
                <c:pt idx="8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0E-45AB-A90B-BCA060EB6F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6066560"/>
        <c:axId val="156068096"/>
        <c:axId val="0"/>
      </c:bar3DChart>
      <c:catAx>
        <c:axId val="156066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6068096"/>
        <c:crosses val="autoZero"/>
        <c:auto val="1"/>
        <c:lblAlgn val="ctr"/>
        <c:lblOffset val="100"/>
        <c:noMultiLvlLbl val="0"/>
      </c:catAx>
      <c:valAx>
        <c:axId val="1560680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606656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Gender of Support Staff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Sheet1!$C$402</c:f>
              <c:strCache>
                <c:ptCount val="1"/>
                <c:pt idx="0">
                  <c:v>Men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Sheet1!$B$403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Sheet1!$C$403</c:f>
              <c:numCache>
                <c:formatCode>#,##0</c:formatCode>
                <c:ptCount val="1"/>
                <c:pt idx="0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8C-45BE-AC0E-EECDEDF05B0D}"/>
            </c:ext>
          </c:extLst>
        </c:ser>
        <c:ser>
          <c:idx val="1"/>
          <c:order val="1"/>
          <c:tx>
            <c:strRef>
              <c:f>Sheet1!$D$402</c:f>
              <c:strCache>
                <c:ptCount val="1"/>
                <c:pt idx="0">
                  <c:v>Women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Sheet1!$B$403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Sheet1!$D$403</c:f>
              <c:numCache>
                <c:formatCode>#,##0</c:formatCode>
                <c:ptCount val="1"/>
                <c:pt idx="0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8C-45BE-AC0E-EECDEDF05B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7491968"/>
        <c:axId val="157493504"/>
        <c:axId val="0"/>
      </c:bar3DChart>
      <c:catAx>
        <c:axId val="15749196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7493504"/>
        <c:crosses val="autoZero"/>
        <c:auto val="1"/>
        <c:lblAlgn val="ctr"/>
        <c:lblOffset val="100"/>
        <c:noMultiLvlLbl val="0"/>
      </c:catAx>
      <c:valAx>
        <c:axId val="15749350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5749196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Ethnic Origin of Support Staff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Sheet1!$A$423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Sheet1!$B$422:$I$422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Sheet1!$B$423:$I$423</c:f>
              <c:numCache>
                <c:formatCode>#,##0</c:formatCode>
                <c:ptCount val="8"/>
                <c:pt idx="0">
                  <c:v>172</c:v>
                </c:pt>
                <c:pt idx="1">
                  <c:v>2</c:v>
                </c:pt>
                <c:pt idx="4">
                  <c:v>3</c:v>
                </c:pt>
                <c:pt idx="5" formatCode="General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ED-486D-8966-92284DDAD40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7515136"/>
        <c:axId val="157533312"/>
        <c:axId val="0"/>
      </c:bar3DChart>
      <c:catAx>
        <c:axId val="157515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533312"/>
        <c:crosses val="autoZero"/>
        <c:auto val="1"/>
        <c:lblAlgn val="ctr"/>
        <c:lblOffset val="100"/>
        <c:noMultiLvlLbl val="0"/>
      </c:catAx>
      <c:valAx>
        <c:axId val="1575333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751513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Age of Support Staff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Sheet1!$C$445</c:f>
              <c:strCache>
                <c:ptCount val="1"/>
                <c:pt idx="0">
                  <c:v>Age: 16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Sheet1!$B$446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Sheet1!$C$446</c:f>
              <c:numCache>
                <c:formatCode>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BCB9-468A-AB0F-8F320CE88065}"/>
            </c:ext>
          </c:extLst>
        </c:ser>
        <c:ser>
          <c:idx val="1"/>
          <c:order val="1"/>
          <c:tx>
            <c:strRef>
              <c:f>Sheet1!$D$445</c:f>
              <c:strCache>
                <c:ptCount val="1"/>
                <c:pt idx="0">
                  <c:v>Age: 17-24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Sheet1!$B$446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Sheet1!$D$446</c:f>
              <c:numCache>
                <c:formatCode>#,##0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9-468A-AB0F-8F320CE88065}"/>
            </c:ext>
          </c:extLst>
        </c:ser>
        <c:ser>
          <c:idx val="2"/>
          <c:order val="2"/>
          <c:tx>
            <c:strRef>
              <c:f>Sheet1!$E$445</c:f>
              <c:strCache>
                <c:ptCount val="1"/>
                <c:pt idx="0">
                  <c:v>Age: 25-35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Sheet1!$B$446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Sheet1!$E$446</c:f>
              <c:numCache>
                <c:formatCode>General</c:formatCode>
                <c:ptCount val="1"/>
                <c:pt idx="0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B9-468A-AB0F-8F320CE88065}"/>
            </c:ext>
          </c:extLst>
        </c:ser>
        <c:ser>
          <c:idx val="3"/>
          <c:order val="3"/>
          <c:tx>
            <c:strRef>
              <c:f>Sheet1!$F$445</c:f>
              <c:strCache>
                <c:ptCount val="1"/>
                <c:pt idx="0">
                  <c:v>Age: 36-45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Sheet1!$B$446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Sheet1!$F$446</c:f>
              <c:numCache>
                <c:formatCode>#,##0</c:formatCode>
                <c:ptCount val="1"/>
                <c:pt idx="0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CB9-468A-AB0F-8F320CE88065}"/>
            </c:ext>
          </c:extLst>
        </c:ser>
        <c:ser>
          <c:idx val="4"/>
          <c:order val="4"/>
          <c:tx>
            <c:strRef>
              <c:f>Sheet1!$G$445</c:f>
              <c:strCache>
                <c:ptCount val="1"/>
                <c:pt idx="0">
                  <c:v>Age: 46-55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Sheet1!$B$446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Sheet1!$G$446</c:f>
              <c:numCache>
                <c:formatCode>#,##0</c:formatCode>
                <c:ptCount val="1"/>
                <c:pt idx="0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B9-468A-AB0F-8F320CE88065}"/>
            </c:ext>
          </c:extLst>
        </c:ser>
        <c:ser>
          <c:idx val="5"/>
          <c:order val="5"/>
          <c:tx>
            <c:strRef>
              <c:f>Sheet1!$H$445</c:f>
              <c:strCache>
                <c:ptCount val="1"/>
                <c:pt idx="0">
                  <c:v>Age: 56-65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Sheet1!$B$446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Sheet1!$H$446</c:f>
              <c:numCache>
                <c:formatCode>General</c:formatCode>
                <c:ptCount val="1"/>
                <c:pt idx="0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CB9-468A-AB0F-8F320CE88065}"/>
            </c:ext>
          </c:extLst>
        </c:ser>
        <c:ser>
          <c:idx val="6"/>
          <c:order val="6"/>
          <c:tx>
            <c:strRef>
              <c:f>Sheet1!$I$445</c:f>
              <c:strCache>
                <c:ptCount val="1"/>
                <c:pt idx="0">
                  <c:v>Age: 66+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Sheet1!$B$446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Sheet1!$I$446</c:f>
              <c:numCache>
                <c:formatCode>#,##0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B9-468A-AB0F-8F320CE88065}"/>
            </c:ext>
          </c:extLst>
        </c:ser>
        <c:ser>
          <c:idx val="7"/>
          <c:order val="7"/>
          <c:tx>
            <c:strRef>
              <c:f>Sheet1!$J$445</c:f>
              <c:strCache>
                <c:ptCount val="1"/>
                <c:pt idx="0">
                  <c:v>Age Not Stated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Sheet1!$B$446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Sheet1!$J$446</c:f>
              <c:numCache>
                <c:formatCode>#,##0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CB9-468A-AB0F-8F320CE880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7264512"/>
        <c:axId val="157282688"/>
        <c:axId val="0"/>
      </c:bar3DChart>
      <c:catAx>
        <c:axId val="15726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282688"/>
        <c:crosses val="autoZero"/>
        <c:auto val="1"/>
        <c:lblAlgn val="ctr"/>
        <c:lblOffset val="100"/>
        <c:noMultiLvlLbl val="0"/>
      </c:catAx>
      <c:valAx>
        <c:axId val="1572826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72645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Sexual Orientation</a:t>
            </a:r>
            <a:r>
              <a:rPr lang="en-GB" baseline="0"/>
              <a:t> of Support Staff</a:t>
            </a:r>
            <a:endParaRPr lang="en-GB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Sheet1!$C$468</c:f>
              <c:strCache>
                <c:ptCount val="1"/>
                <c:pt idx="0">
                  <c:v>Bisexual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Sheet1!$B$469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Sheet1!$C$469</c:f>
              <c:numCache>
                <c:formatCode>#,##0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0CA6-489B-BDBB-39AA799837BD}"/>
            </c:ext>
          </c:extLst>
        </c:ser>
        <c:ser>
          <c:idx val="1"/>
          <c:order val="1"/>
          <c:tx>
            <c:strRef>
              <c:f>Sheet1!$D$468</c:f>
              <c:strCache>
                <c:ptCount val="1"/>
                <c:pt idx="0">
                  <c:v>Gay/ Lesbian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Sheet1!$B$469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Sheet1!$D$469</c:f>
              <c:numCache>
                <c:formatCode>#,##0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6-489B-BDBB-39AA799837BD}"/>
            </c:ext>
          </c:extLst>
        </c:ser>
        <c:ser>
          <c:idx val="2"/>
          <c:order val="2"/>
          <c:tx>
            <c:strRef>
              <c:f>Sheet1!$E$468</c:f>
              <c:strCache>
                <c:ptCount val="1"/>
                <c:pt idx="0">
                  <c:v>Heterosexual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Sheet1!$B$469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Sheet1!$E$469</c:f>
              <c:numCache>
                <c:formatCode>General</c:formatCode>
                <c:ptCount val="1"/>
                <c:pt idx="0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A6-489B-BDBB-39AA799837BD}"/>
            </c:ext>
          </c:extLst>
        </c:ser>
        <c:ser>
          <c:idx val="3"/>
          <c:order val="3"/>
          <c:tx>
            <c:strRef>
              <c:f>Sheet1!$F$468</c:f>
              <c:strCache>
                <c:ptCount val="1"/>
                <c:pt idx="0">
                  <c:v>Sexual orientation Not Stated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Sheet1!$B$469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Sheet1!$F$469</c:f>
              <c:numCache>
                <c:formatCode>#,##0</c:formatCode>
                <c:ptCount val="1"/>
                <c:pt idx="0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CA6-489B-BDBB-39AA799837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7328512"/>
        <c:axId val="157330048"/>
        <c:axId val="0"/>
      </c:bar3DChart>
      <c:catAx>
        <c:axId val="15732851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7330048"/>
        <c:crosses val="autoZero"/>
        <c:auto val="1"/>
        <c:lblAlgn val="ctr"/>
        <c:lblOffset val="100"/>
        <c:noMultiLvlLbl val="0"/>
      </c:catAx>
      <c:valAx>
        <c:axId val="157330048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5732851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Disability</a:t>
            </a:r>
            <a:r>
              <a:rPr lang="en-GB" baseline="0"/>
              <a:t> of Support Staff</a:t>
            </a:r>
            <a:endParaRPr lang="en-GB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Sheet1!$C$492</c:f>
              <c:strCache>
                <c:ptCount val="1"/>
                <c:pt idx="0">
                  <c:v>Disabled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Sheet1!$B$493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Sheet1!$C$493</c:f>
              <c:numCache>
                <c:formatCode>#,##0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4-4B31-A3F4-7A153AB36857}"/>
            </c:ext>
          </c:extLst>
        </c:ser>
        <c:ser>
          <c:idx val="1"/>
          <c:order val="1"/>
          <c:tx>
            <c:strRef>
              <c:f>Sheet1!$D$492</c:f>
              <c:strCache>
                <c:ptCount val="1"/>
                <c:pt idx="0">
                  <c:v>Not Disabled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Sheet1!$B$493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Sheet1!$D$493</c:f>
              <c:numCache>
                <c:formatCode>#,##0</c:formatCode>
                <c:ptCount val="1"/>
                <c:pt idx="0">
                  <c:v>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F4-4B31-A3F4-7A153AB36857}"/>
            </c:ext>
          </c:extLst>
        </c:ser>
        <c:ser>
          <c:idx val="2"/>
          <c:order val="2"/>
          <c:tx>
            <c:strRef>
              <c:f>Sheet1!$E$492</c:f>
              <c:strCache>
                <c:ptCount val="1"/>
                <c:pt idx="0">
                  <c:v>Disability Not Stated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Sheet1!$B$493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Sheet1!$E$493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F4-4B31-A3F4-7A153AB368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7436544"/>
        <c:axId val="157450624"/>
        <c:axId val="0"/>
      </c:bar3DChart>
      <c:catAx>
        <c:axId val="157436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450624"/>
        <c:crosses val="autoZero"/>
        <c:auto val="1"/>
        <c:lblAlgn val="ctr"/>
        <c:lblOffset val="100"/>
        <c:noMultiLvlLbl val="0"/>
      </c:catAx>
      <c:valAx>
        <c:axId val="1574506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743654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Religion of</a:t>
            </a:r>
            <a:r>
              <a:rPr lang="en-US" baseline="0"/>
              <a:t> Support Staff</a:t>
            </a:r>
            <a:endParaRPr lang="en-US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Sheet1!$A$516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Sheet1!$B$515:$J$515</c:f>
              <c:strCache>
                <c:ptCount val="9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Other</c:v>
                </c:pt>
                <c:pt idx="7">
                  <c:v>None</c:v>
                </c:pt>
                <c:pt idx="8">
                  <c:v>Religion Not Stated</c:v>
                </c:pt>
              </c:strCache>
            </c:strRef>
          </c:cat>
          <c:val>
            <c:numRef>
              <c:f>Sheet1!$B$516:$J$516</c:f>
              <c:numCache>
                <c:formatCode>#,##0</c:formatCode>
                <c:ptCount val="9"/>
                <c:pt idx="0">
                  <c:v>68</c:v>
                </c:pt>
                <c:pt idx="6" formatCode="General">
                  <c:v>4</c:v>
                </c:pt>
                <c:pt idx="7" formatCode="General">
                  <c:v>36</c:v>
                </c:pt>
                <c:pt idx="8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3-4E98-9E42-C71E538B3E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7550080"/>
        <c:axId val="157551616"/>
        <c:axId val="0"/>
      </c:bar3DChart>
      <c:catAx>
        <c:axId val="15755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7551616"/>
        <c:crosses val="autoZero"/>
        <c:auto val="1"/>
        <c:lblAlgn val="ctr"/>
        <c:lblOffset val="100"/>
        <c:noMultiLvlLbl val="0"/>
      </c:catAx>
      <c:valAx>
        <c:axId val="1575516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75500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Gender of Wholetime Firefighters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Sheet1!$C$46</c:f>
              <c:strCache>
                <c:ptCount val="1"/>
                <c:pt idx="0">
                  <c:v>Men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Sheet1!$B$47:$B$53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Sheet1!$C$47:$C$53</c:f>
              <c:numCache>
                <c:formatCode>#,##0</c:formatCode>
                <c:ptCount val="7"/>
                <c:pt idx="0">
                  <c:v>3</c:v>
                </c:pt>
                <c:pt idx="2">
                  <c:v>6</c:v>
                </c:pt>
                <c:pt idx="3">
                  <c:v>18</c:v>
                </c:pt>
                <c:pt idx="4">
                  <c:v>54</c:v>
                </c:pt>
                <c:pt idx="5">
                  <c:v>35</c:v>
                </c:pt>
                <c:pt idx="6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C-4BFA-B239-7F45ABCEF9F5}"/>
            </c:ext>
          </c:extLst>
        </c:ser>
        <c:ser>
          <c:idx val="1"/>
          <c:order val="1"/>
          <c:tx>
            <c:strRef>
              <c:f>Sheet1!$D$46</c:f>
              <c:strCache>
                <c:ptCount val="1"/>
                <c:pt idx="0">
                  <c:v>Women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Sheet1!$B$47:$B$53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Sheet1!$D$47:$D$53</c:f>
              <c:numCache>
                <c:formatCode>#,##0</c:formatCode>
                <c:ptCount val="7"/>
                <c:pt idx="0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C-4BFA-B239-7F45ABCEF9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5736064"/>
        <c:axId val="145737600"/>
        <c:axId val="0"/>
      </c:bar3DChart>
      <c:catAx>
        <c:axId val="14573606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45737600"/>
        <c:crosses val="autoZero"/>
        <c:auto val="1"/>
        <c:lblAlgn val="ctr"/>
        <c:lblOffset val="100"/>
        <c:noMultiLvlLbl val="0"/>
      </c:catAx>
      <c:valAx>
        <c:axId val="1457376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573606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Ethnic Origin of Wholetime Firefighters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Sheet1!$A$91</c:f>
              <c:strCache>
                <c:ptCount val="1"/>
                <c:pt idx="0">
                  <c:v>Brigade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Sheet1!$B$90:$I$90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Sheet1!$B$91:$I$91</c:f>
              <c:numCache>
                <c:formatCode>#,##0</c:formatCode>
                <c:ptCount val="8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22-41FB-A9E9-9D56FB9CDD9C}"/>
            </c:ext>
          </c:extLst>
        </c:ser>
        <c:ser>
          <c:idx val="1"/>
          <c:order val="1"/>
          <c:tx>
            <c:strRef>
              <c:f>Sheet1!$A$92</c:f>
              <c:strCache>
                <c:ptCount val="1"/>
                <c:pt idx="0">
                  <c:v>Area Manager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Sheet1!$B$90:$I$90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Sheet1!$B$92:$I$92</c:f>
              <c:numCache>
                <c:formatCode>#,##0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7E22-41FB-A9E9-9D56FB9CDD9C}"/>
            </c:ext>
          </c:extLst>
        </c:ser>
        <c:ser>
          <c:idx val="2"/>
          <c:order val="2"/>
          <c:tx>
            <c:strRef>
              <c:f>Sheet1!$A$93</c:f>
              <c:strCache>
                <c:ptCount val="1"/>
                <c:pt idx="0">
                  <c:v>Group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Sheet1!$B$90:$I$90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Sheet1!$B$93:$I$93</c:f>
              <c:numCache>
                <c:formatCode>#,##0</c:formatCode>
                <c:ptCount val="8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22-41FB-A9E9-9D56FB9CDD9C}"/>
            </c:ext>
          </c:extLst>
        </c:ser>
        <c:ser>
          <c:idx val="3"/>
          <c:order val="3"/>
          <c:tx>
            <c:strRef>
              <c:f>Sheet1!$A$94</c:f>
              <c:strCache>
                <c:ptCount val="1"/>
                <c:pt idx="0">
                  <c:v>Station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Sheet1!$B$90:$I$90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Sheet1!$B$94:$I$94</c:f>
              <c:numCache>
                <c:formatCode>#,##0</c:formatCode>
                <c:ptCount val="8"/>
                <c:pt idx="0">
                  <c:v>18</c:v>
                </c:pt>
                <c:pt idx="1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22-41FB-A9E9-9D56FB9CDD9C}"/>
            </c:ext>
          </c:extLst>
        </c:ser>
        <c:ser>
          <c:idx val="4"/>
          <c:order val="4"/>
          <c:tx>
            <c:strRef>
              <c:f>Sheet1!$A$95</c:f>
              <c:strCache>
                <c:ptCount val="1"/>
                <c:pt idx="0">
                  <c:v>Watch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Sheet1!$B$90:$I$90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Sheet1!$B$95:$I$95</c:f>
              <c:numCache>
                <c:formatCode>#,##0</c:formatCode>
                <c:ptCount val="8"/>
                <c:pt idx="0">
                  <c:v>57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22-41FB-A9E9-9D56FB9CDD9C}"/>
            </c:ext>
          </c:extLst>
        </c:ser>
        <c:ser>
          <c:idx val="5"/>
          <c:order val="5"/>
          <c:tx>
            <c:strRef>
              <c:f>Sheet1!$A$96</c:f>
              <c:strCache>
                <c:ptCount val="1"/>
                <c:pt idx="0">
                  <c:v>Crew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Sheet1!$B$90:$I$90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Sheet1!$B$96:$I$96</c:f>
              <c:numCache>
                <c:formatCode>#,##0</c:formatCode>
                <c:ptCount val="8"/>
                <c:pt idx="0">
                  <c:v>34</c:v>
                </c:pt>
                <c:pt idx="1">
                  <c:v>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22-41FB-A9E9-9D56FB9CDD9C}"/>
            </c:ext>
          </c:extLst>
        </c:ser>
        <c:ser>
          <c:idx val="6"/>
          <c:order val="6"/>
          <c:tx>
            <c:strRef>
              <c:f>Sheet1!$A$97</c:f>
              <c:strCache>
                <c:ptCount val="1"/>
                <c:pt idx="0">
                  <c:v>Firefighter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Sheet1!$B$90:$I$90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Sheet1!$B$97:$I$97</c:f>
              <c:numCache>
                <c:formatCode>#,##0</c:formatCode>
                <c:ptCount val="8"/>
                <c:pt idx="0">
                  <c:v>156</c:v>
                </c:pt>
                <c:pt idx="1">
                  <c:v>3</c:v>
                </c:pt>
                <c:pt idx="2" formatCode="General">
                  <c:v>1</c:v>
                </c:pt>
                <c:pt idx="3">
                  <c:v>2</c:v>
                </c:pt>
                <c:pt idx="4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22-41FB-A9E9-9D56FB9CDD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4312704"/>
        <c:axId val="154314240"/>
        <c:axId val="0"/>
      </c:bar3DChart>
      <c:catAx>
        <c:axId val="154312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314240"/>
        <c:crosses val="autoZero"/>
        <c:auto val="1"/>
        <c:lblAlgn val="ctr"/>
        <c:lblOffset val="100"/>
        <c:noMultiLvlLbl val="0"/>
      </c:catAx>
      <c:valAx>
        <c:axId val="154314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431270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Age of Wholetime</a:t>
            </a:r>
            <a:r>
              <a:rPr lang="en-GB" baseline="0"/>
              <a:t> Firefighters</a:t>
            </a:r>
            <a:endParaRPr lang="en-GB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Sheet1!$C$122</c:f>
              <c:strCache>
                <c:ptCount val="1"/>
                <c:pt idx="0">
                  <c:v>Age: 17-24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Sheet1!$B$123:$B$129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Sheet1!$C$123:$C$129</c:f>
              <c:numCache>
                <c:formatCode>#,##0</c:formatCode>
                <c:ptCount val="7"/>
                <c:pt idx="6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20-494A-BF0F-C79945507567}"/>
            </c:ext>
          </c:extLst>
        </c:ser>
        <c:ser>
          <c:idx val="1"/>
          <c:order val="1"/>
          <c:tx>
            <c:strRef>
              <c:f>Sheet1!$D$122</c:f>
              <c:strCache>
                <c:ptCount val="1"/>
                <c:pt idx="0">
                  <c:v>Age: 25-35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Sheet1!$B$123:$B$129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Sheet1!$D$123:$D$129</c:f>
              <c:numCache>
                <c:formatCode>#,##0</c:formatCode>
                <c:ptCount val="7"/>
                <c:pt idx="3">
                  <c:v>1</c:v>
                </c:pt>
                <c:pt idx="4">
                  <c:v>8</c:v>
                </c:pt>
                <c:pt idx="5">
                  <c:v>5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20-494A-BF0F-C79945507567}"/>
            </c:ext>
          </c:extLst>
        </c:ser>
        <c:ser>
          <c:idx val="2"/>
          <c:order val="2"/>
          <c:tx>
            <c:strRef>
              <c:f>Sheet1!$E$122</c:f>
              <c:strCache>
                <c:ptCount val="1"/>
                <c:pt idx="0">
                  <c:v>Age: 36-45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Sheet1!$B$123:$B$129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Sheet1!$E$123:$E$129</c:f>
              <c:numCache>
                <c:formatCode>General</c:formatCode>
                <c:ptCount val="7"/>
                <c:pt idx="2">
                  <c:v>2</c:v>
                </c:pt>
                <c:pt idx="3">
                  <c:v>4</c:v>
                </c:pt>
                <c:pt idx="4">
                  <c:v>15</c:v>
                </c:pt>
                <c:pt idx="5">
                  <c:v>13</c:v>
                </c:pt>
                <c:pt idx="6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20-494A-BF0F-C79945507567}"/>
            </c:ext>
          </c:extLst>
        </c:ser>
        <c:ser>
          <c:idx val="3"/>
          <c:order val="3"/>
          <c:tx>
            <c:strRef>
              <c:f>Sheet1!$F$122</c:f>
              <c:strCache>
                <c:ptCount val="1"/>
                <c:pt idx="0">
                  <c:v>Age: 46-55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Sheet1!$B$123:$B$129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Sheet1!$F$123:$F$129</c:f>
              <c:numCache>
                <c:formatCode>#,##0</c:formatCode>
                <c:ptCount val="7"/>
                <c:pt idx="0">
                  <c:v>4</c:v>
                </c:pt>
                <c:pt idx="2">
                  <c:v>4</c:v>
                </c:pt>
                <c:pt idx="3">
                  <c:v>15</c:v>
                </c:pt>
                <c:pt idx="4">
                  <c:v>30</c:v>
                </c:pt>
                <c:pt idx="5">
                  <c:v>15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20-494A-BF0F-C79945507567}"/>
            </c:ext>
          </c:extLst>
        </c:ser>
        <c:ser>
          <c:idx val="4"/>
          <c:order val="4"/>
          <c:tx>
            <c:strRef>
              <c:f>Sheet1!$G$122</c:f>
              <c:strCache>
                <c:ptCount val="1"/>
                <c:pt idx="0">
                  <c:v>Age: 56-65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Sheet1!$B$123:$B$129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Sheet1!$G$123:$G$129</c:f>
              <c:numCache>
                <c:formatCode>#,##0</c:formatCode>
                <c:ptCount val="7"/>
                <c:pt idx="4">
                  <c:v>6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20-494A-BF0F-C79945507567}"/>
            </c:ext>
          </c:extLst>
        </c:ser>
        <c:ser>
          <c:idx val="5"/>
          <c:order val="5"/>
          <c:tx>
            <c:strRef>
              <c:f>Sheet1!$H$122</c:f>
              <c:strCache>
                <c:ptCount val="1"/>
                <c:pt idx="0">
                  <c:v>Age: 66+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Sheet1!$B$123:$B$129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Sheet1!$H$123:$H$129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5-EE20-494A-BF0F-C79945507567}"/>
            </c:ext>
          </c:extLst>
        </c:ser>
        <c:ser>
          <c:idx val="6"/>
          <c:order val="6"/>
          <c:tx>
            <c:strRef>
              <c:f>Sheet1!$I$122</c:f>
              <c:strCache>
                <c:ptCount val="1"/>
                <c:pt idx="0">
                  <c:v>Age Not Stated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Sheet1!$B$123:$B$129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Sheet1!$I$123:$I$129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6-EE20-494A-BF0F-C799455075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4032000"/>
        <c:axId val="154033536"/>
        <c:axId val="0"/>
      </c:bar3DChart>
      <c:catAx>
        <c:axId val="154032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033536"/>
        <c:crosses val="autoZero"/>
        <c:auto val="1"/>
        <c:lblAlgn val="ctr"/>
        <c:lblOffset val="100"/>
        <c:noMultiLvlLbl val="0"/>
      </c:catAx>
      <c:valAx>
        <c:axId val="1540335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403200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Sexual Orientation of Wholetime Firefighters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Sheet1!$B$152</c:f>
              <c:strCache>
                <c:ptCount val="1"/>
                <c:pt idx="0">
                  <c:v>Bisexual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Sheet1!$A$153:$A$159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Sheet1!$B$153:$B$159</c:f>
              <c:numCache>
                <c:formatCode>#,##0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0-235E-4DE4-ACCF-038989EC85E1}"/>
            </c:ext>
          </c:extLst>
        </c:ser>
        <c:ser>
          <c:idx val="1"/>
          <c:order val="1"/>
          <c:tx>
            <c:strRef>
              <c:f>Sheet1!$C$152</c:f>
              <c:strCache>
                <c:ptCount val="1"/>
                <c:pt idx="0">
                  <c:v>Gay/ Lesbian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Sheet1!$A$153:$A$159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Sheet1!$C$153:$C$159</c:f>
              <c:numCache>
                <c:formatCode>#,##0</c:formatCode>
                <c:ptCount val="7"/>
                <c:pt idx="0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5E-4DE4-ACCF-038989EC85E1}"/>
            </c:ext>
          </c:extLst>
        </c:ser>
        <c:ser>
          <c:idx val="2"/>
          <c:order val="2"/>
          <c:tx>
            <c:strRef>
              <c:f>Sheet1!$D$152</c:f>
              <c:strCache>
                <c:ptCount val="1"/>
                <c:pt idx="0">
                  <c:v>Heterosexual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Sheet1!$A$153:$A$159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Sheet1!$D$153:$D$159</c:f>
              <c:numCache>
                <c:formatCode>General</c:formatCode>
                <c:ptCount val="7"/>
                <c:pt idx="0">
                  <c:v>3</c:v>
                </c:pt>
                <c:pt idx="2">
                  <c:v>6</c:v>
                </c:pt>
                <c:pt idx="3">
                  <c:v>19</c:v>
                </c:pt>
                <c:pt idx="4">
                  <c:v>52</c:v>
                </c:pt>
                <c:pt idx="5">
                  <c:v>33</c:v>
                </c:pt>
                <c:pt idx="6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5E-4DE4-ACCF-038989EC85E1}"/>
            </c:ext>
          </c:extLst>
        </c:ser>
        <c:ser>
          <c:idx val="3"/>
          <c:order val="3"/>
          <c:tx>
            <c:strRef>
              <c:f>Sheet1!$E$152</c:f>
              <c:strCache>
                <c:ptCount val="1"/>
                <c:pt idx="0">
                  <c:v>Sexual orientation Not Stated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Sheet1!$A$153:$A$159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Sheet1!$E$153:$E$159</c:f>
              <c:numCache>
                <c:formatCode>#,##0</c:formatCode>
                <c:ptCount val="7"/>
                <c:pt idx="3">
                  <c:v>1</c:v>
                </c:pt>
                <c:pt idx="4">
                  <c:v>6</c:v>
                </c:pt>
                <c:pt idx="5">
                  <c:v>5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5E-4DE4-ACCF-038989EC85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4084096"/>
        <c:axId val="154085632"/>
        <c:axId val="0"/>
      </c:bar3DChart>
      <c:catAx>
        <c:axId val="1540840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4085632"/>
        <c:crosses val="autoZero"/>
        <c:auto val="1"/>
        <c:lblAlgn val="ctr"/>
        <c:lblOffset val="100"/>
        <c:noMultiLvlLbl val="0"/>
      </c:catAx>
      <c:valAx>
        <c:axId val="15408563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5408409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Disability of Wholetime Firefighters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Sheet1!$C$181</c:f>
              <c:strCache>
                <c:ptCount val="1"/>
                <c:pt idx="0">
                  <c:v>Disabled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Sheet1!$B$182:$B$188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Sheet1!$C$182:$C$188</c:f>
              <c:numCache>
                <c:formatCode>#,##0</c:formatCode>
                <c:ptCount val="7"/>
                <c:pt idx="4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DB-4883-935E-F041E97C9893}"/>
            </c:ext>
          </c:extLst>
        </c:ser>
        <c:ser>
          <c:idx val="1"/>
          <c:order val="1"/>
          <c:tx>
            <c:strRef>
              <c:f>Sheet1!$D$181</c:f>
              <c:strCache>
                <c:ptCount val="1"/>
                <c:pt idx="0">
                  <c:v>Not Disabled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Sheet1!$B$182:$B$188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Sheet1!$D$182:$D$188</c:f>
              <c:numCache>
                <c:formatCode>#,##0</c:formatCode>
                <c:ptCount val="7"/>
                <c:pt idx="0">
                  <c:v>4</c:v>
                </c:pt>
                <c:pt idx="1">
                  <c:v>0</c:v>
                </c:pt>
                <c:pt idx="2">
                  <c:v>6</c:v>
                </c:pt>
                <c:pt idx="3">
                  <c:v>20</c:v>
                </c:pt>
                <c:pt idx="4">
                  <c:v>58</c:v>
                </c:pt>
                <c:pt idx="5">
                  <c:v>38</c:v>
                </c:pt>
                <c:pt idx="6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DB-4883-935E-F041E97C9893}"/>
            </c:ext>
          </c:extLst>
        </c:ser>
        <c:ser>
          <c:idx val="2"/>
          <c:order val="2"/>
          <c:tx>
            <c:strRef>
              <c:f>Sheet1!$E$181</c:f>
              <c:strCache>
                <c:ptCount val="1"/>
                <c:pt idx="0">
                  <c:v>Disability Not Stated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Sheet1!$B$182:$B$188</c:f>
              <c:strCache>
                <c:ptCount val="7"/>
                <c:pt idx="0">
                  <c:v>Brigade Manager</c:v>
                </c:pt>
                <c:pt idx="1">
                  <c:v>Area Manager </c:v>
                </c:pt>
                <c:pt idx="2">
                  <c:v>Group Manager</c:v>
                </c:pt>
                <c:pt idx="3">
                  <c:v>Station Manager</c:v>
                </c:pt>
                <c:pt idx="4">
                  <c:v>Watch Manager</c:v>
                </c:pt>
                <c:pt idx="5">
                  <c:v>Crew Manager</c:v>
                </c:pt>
                <c:pt idx="6">
                  <c:v>Firefighter</c:v>
                </c:pt>
              </c:strCache>
            </c:strRef>
          </c:cat>
          <c:val>
            <c:numRef>
              <c:f>Sheet1!$E$182:$E$188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2-57DB-4883-935E-F041E97C98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4134016"/>
        <c:axId val="154135552"/>
        <c:axId val="0"/>
      </c:bar3DChart>
      <c:catAx>
        <c:axId val="1541340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135552"/>
        <c:crosses val="autoZero"/>
        <c:auto val="1"/>
        <c:lblAlgn val="ctr"/>
        <c:lblOffset val="100"/>
        <c:noMultiLvlLbl val="0"/>
      </c:catAx>
      <c:valAx>
        <c:axId val="1541355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4134016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Religion of Wholetime Firefighters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Sheet1!$B$210</c:f>
              <c:strCache>
                <c:ptCount val="1"/>
                <c:pt idx="0">
                  <c:v>Brigade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Sheet1!$C$209:$K$209</c:f>
              <c:strCache>
                <c:ptCount val="9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Other</c:v>
                </c:pt>
                <c:pt idx="7">
                  <c:v>None</c:v>
                </c:pt>
                <c:pt idx="8">
                  <c:v>Religion Not Stated</c:v>
                </c:pt>
              </c:strCache>
            </c:strRef>
          </c:cat>
          <c:val>
            <c:numRef>
              <c:f>Sheet1!$C$210:$K$210</c:f>
              <c:numCache>
                <c:formatCode>#,##0</c:formatCode>
                <c:ptCount val="9"/>
                <c:pt idx="0">
                  <c:v>2</c:v>
                </c:pt>
                <c:pt idx="7" formatCode="General">
                  <c:v>1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B7-493F-8113-3AC332AAAE9D}"/>
            </c:ext>
          </c:extLst>
        </c:ser>
        <c:ser>
          <c:idx val="1"/>
          <c:order val="1"/>
          <c:tx>
            <c:strRef>
              <c:f>Sheet1!$B$211</c:f>
              <c:strCache>
                <c:ptCount val="1"/>
                <c:pt idx="0">
                  <c:v>Area Manager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Sheet1!$C$209:$K$209</c:f>
              <c:strCache>
                <c:ptCount val="9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Other</c:v>
                </c:pt>
                <c:pt idx="7">
                  <c:v>None</c:v>
                </c:pt>
                <c:pt idx="8">
                  <c:v>Religion Not Stated</c:v>
                </c:pt>
              </c:strCache>
            </c:strRef>
          </c:cat>
          <c:val>
            <c:numRef>
              <c:f>Sheet1!$C$211:$K$211</c:f>
              <c:numCache>
                <c:formatCode>#,##0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B7-493F-8113-3AC332AAAE9D}"/>
            </c:ext>
          </c:extLst>
        </c:ser>
        <c:ser>
          <c:idx val="2"/>
          <c:order val="2"/>
          <c:tx>
            <c:strRef>
              <c:f>Sheet1!$B$212</c:f>
              <c:strCache>
                <c:ptCount val="1"/>
                <c:pt idx="0">
                  <c:v>Group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Sheet1!$C$209:$K$209</c:f>
              <c:strCache>
                <c:ptCount val="9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Other</c:v>
                </c:pt>
                <c:pt idx="7">
                  <c:v>None</c:v>
                </c:pt>
                <c:pt idx="8">
                  <c:v>Religion Not Stated</c:v>
                </c:pt>
              </c:strCache>
            </c:strRef>
          </c:cat>
          <c:val>
            <c:numRef>
              <c:f>Sheet1!$C$212:$K$212</c:f>
              <c:numCache>
                <c:formatCode>#,##0</c:formatCode>
                <c:ptCount val="9"/>
                <c:pt idx="0">
                  <c:v>4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B7-493F-8113-3AC332AAAE9D}"/>
            </c:ext>
          </c:extLst>
        </c:ser>
        <c:ser>
          <c:idx val="3"/>
          <c:order val="3"/>
          <c:tx>
            <c:strRef>
              <c:f>Sheet1!$B$213</c:f>
              <c:strCache>
                <c:ptCount val="1"/>
                <c:pt idx="0">
                  <c:v>Station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Sheet1!$C$209:$K$209</c:f>
              <c:strCache>
                <c:ptCount val="9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Other</c:v>
                </c:pt>
                <c:pt idx="7">
                  <c:v>None</c:v>
                </c:pt>
                <c:pt idx="8">
                  <c:v>Religion Not Stated</c:v>
                </c:pt>
              </c:strCache>
            </c:strRef>
          </c:cat>
          <c:val>
            <c:numRef>
              <c:f>Sheet1!$C$213:$K$213</c:f>
              <c:numCache>
                <c:formatCode>#,##0</c:formatCode>
                <c:ptCount val="9"/>
                <c:pt idx="0">
                  <c:v>4</c:v>
                </c:pt>
                <c:pt idx="6" formatCode="General">
                  <c:v>1</c:v>
                </c:pt>
                <c:pt idx="7" formatCode="General">
                  <c:v>2</c:v>
                </c:pt>
                <c:pt idx="8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B7-493F-8113-3AC332AAAE9D}"/>
            </c:ext>
          </c:extLst>
        </c:ser>
        <c:ser>
          <c:idx val="4"/>
          <c:order val="4"/>
          <c:tx>
            <c:strRef>
              <c:f>Sheet1!$B$214</c:f>
              <c:strCache>
                <c:ptCount val="1"/>
                <c:pt idx="0">
                  <c:v>Watch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Sheet1!$C$209:$K$209</c:f>
              <c:strCache>
                <c:ptCount val="9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Other</c:v>
                </c:pt>
                <c:pt idx="7">
                  <c:v>None</c:v>
                </c:pt>
                <c:pt idx="8">
                  <c:v>Religion Not Stated</c:v>
                </c:pt>
              </c:strCache>
            </c:strRef>
          </c:cat>
          <c:val>
            <c:numRef>
              <c:f>Sheet1!$C$214:$K$214</c:f>
              <c:numCache>
                <c:formatCode>#,##0</c:formatCode>
                <c:ptCount val="9"/>
                <c:pt idx="0">
                  <c:v>15</c:v>
                </c:pt>
                <c:pt idx="7" formatCode="General">
                  <c:v>4</c:v>
                </c:pt>
                <c:pt idx="8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B7-493F-8113-3AC332AAAE9D}"/>
            </c:ext>
          </c:extLst>
        </c:ser>
        <c:ser>
          <c:idx val="5"/>
          <c:order val="5"/>
          <c:tx>
            <c:strRef>
              <c:f>Sheet1!$B$215</c:f>
              <c:strCache>
                <c:ptCount val="1"/>
                <c:pt idx="0">
                  <c:v>Crew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Sheet1!$C$209:$K$209</c:f>
              <c:strCache>
                <c:ptCount val="9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Other</c:v>
                </c:pt>
                <c:pt idx="7">
                  <c:v>None</c:v>
                </c:pt>
                <c:pt idx="8">
                  <c:v>Religion Not Stated</c:v>
                </c:pt>
              </c:strCache>
            </c:strRef>
          </c:cat>
          <c:val>
            <c:numRef>
              <c:f>Sheet1!$C$215:$K$215</c:f>
              <c:numCache>
                <c:formatCode>#,##0</c:formatCode>
                <c:ptCount val="9"/>
                <c:pt idx="0">
                  <c:v>6</c:v>
                </c:pt>
                <c:pt idx="6" formatCode="General">
                  <c:v>1</c:v>
                </c:pt>
                <c:pt idx="7" formatCode="General">
                  <c:v>2</c:v>
                </c:pt>
                <c:pt idx="8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B7-493F-8113-3AC332AAAE9D}"/>
            </c:ext>
          </c:extLst>
        </c:ser>
        <c:ser>
          <c:idx val="6"/>
          <c:order val="6"/>
          <c:tx>
            <c:strRef>
              <c:f>Sheet1!$B$216</c:f>
              <c:strCache>
                <c:ptCount val="1"/>
                <c:pt idx="0">
                  <c:v>Firefighter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Sheet1!$C$209:$K$209</c:f>
              <c:strCache>
                <c:ptCount val="9"/>
                <c:pt idx="0">
                  <c:v>Christian</c:v>
                </c:pt>
                <c:pt idx="1">
                  <c:v>Buddhist</c:v>
                </c:pt>
                <c:pt idx="2">
                  <c:v>Hindu</c:v>
                </c:pt>
                <c:pt idx="3">
                  <c:v>Jewish</c:v>
                </c:pt>
                <c:pt idx="4">
                  <c:v>Muslim</c:v>
                </c:pt>
                <c:pt idx="5">
                  <c:v>Sikh</c:v>
                </c:pt>
                <c:pt idx="6">
                  <c:v>Other</c:v>
                </c:pt>
                <c:pt idx="7">
                  <c:v>None</c:v>
                </c:pt>
                <c:pt idx="8">
                  <c:v>Religion Not Stated</c:v>
                </c:pt>
              </c:strCache>
            </c:strRef>
          </c:cat>
          <c:val>
            <c:numRef>
              <c:f>Sheet1!$C$216:$K$216</c:f>
              <c:numCache>
                <c:formatCode>#,##0</c:formatCode>
                <c:ptCount val="9"/>
                <c:pt idx="0">
                  <c:v>35</c:v>
                </c:pt>
                <c:pt idx="1">
                  <c:v>2</c:v>
                </c:pt>
                <c:pt idx="4">
                  <c:v>1</c:v>
                </c:pt>
                <c:pt idx="5">
                  <c:v>3</c:v>
                </c:pt>
                <c:pt idx="6" formatCode="General">
                  <c:v>1</c:v>
                </c:pt>
                <c:pt idx="7" formatCode="General">
                  <c:v>22</c:v>
                </c:pt>
                <c:pt idx="8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B7-493F-8113-3AC332AAAE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4265472"/>
        <c:axId val="154267008"/>
        <c:axId val="0"/>
      </c:bar3DChart>
      <c:catAx>
        <c:axId val="154265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267008"/>
        <c:crosses val="autoZero"/>
        <c:auto val="1"/>
        <c:lblAlgn val="ctr"/>
        <c:lblOffset val="100"/>
        <c:noMultiLvlLbl val="0"/>
      </c:catAx>
      <c:valAx>
        <c:axId val="1542670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42654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Gender of Retained Firefighters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Sheet1!$C$240</c:f>
              <c:strCache>
                <c:ptCount val="1"/>
                <c:pt idx="0">
                  <c:v>Men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Sheet1!$B$241:$B$245</c:f>
              <c:strCache>
                <c:ptCount val="5"/>
                <c:pt idx="0">
                  <c:v>Group Manager</c:v>
                </c:pt>
                <c:pt idx="1">
                  <c:v>Station Manager</c:v>
                </c:pt>
                <c:pt idx="2">
                  <c:v>Watch Manager</c:v>
                </c:pt>
                <c:pt idx="3">
                  <c:v>Crew Manager</c:v>
                </c:pt>
                <c:pt idx="4">
                  <c:v>Firefighter</c:v>
                </c:pt>
              </c:strCache>
            </c:strRef>
          </c:cat>
          <c:val>
            <c:numRef>
              <c:f>Sheet1!$C$241:$C$245</c:f>
              <c:numCache>
                <c:formatCode>#,##0</c:formatCode>
                <c:ptCount val="5"/>
                <c:pt idx="2">
                  <c:v>16</c:v>
                </c:pt>
                <c:pt idx="3">
                  <c:v>36</c:v>
                </c:pt>
                <c:pt idx="4">
                  <c:v>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A-4D37-BBD4-C3974E2FB61B}"/>
            </c:ext>
          </c:extLst>
        </c:ser>
        <c:ser>
          <c:idx val="1"/>
          <c:order val="1"/>
          <c:tx>
            <c:strRef>
              <c:f>Sheet1!$D$240</c:f>
              <c:strCache>
                <c:ptCount val="1"/>
                <c:pt idx="0">
                  <c:v>Women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Sheet1!$B$241:$B$245</c:f>
              <c:strCache>
                <c:ptCount val="5"/>
                <c:pt idx="0">
                  <c:v>Group Manager</c:v>
                </c:pt>
                <c:pt idx="1">
                  <c:v>Station Manager</c:v>
                </c:pt>
                <c:pt idx="2">
                  <c:v>Watch Manager</c:v>
                </c:pt>
                <c:pt idx="3">
                  <c:v>Crew Manager</c:v>
                </c:pt>
                <c:pt idx="4">
                  <c:v>Firefighter</c:v>
                </c:pt>
              </c:strCache>
            </c:strRef>
          </c:cat>
          <c:val>
            <c:numRef>
              <c:f>Sheet1!$D$241:$D$245</c:f>
              <c:numCache>
                <c:formatCode>#,##0</c:formatCode>
                <c:ptCount val="5"/>
                <c:pt idx="2">
                  <c:v>1</c:v>
                </c:pt>
                <c:pt idx="3">
                  <c:v>1</c:v>
                </c:pt>
                <c:pt idx="4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EA-4D37-BBD4-C3974E2FB6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4359680"/>
        <c:axId val="154361216"/>
        <c:axId val="0"/>
      </c:bar3DChart>
      <c:catAx>
        <c:axId val="15435968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54361216"/>
        <c:crosses val="autoZero"/>
        <c:auto val="1"/>
        <c:lblAlgn val="ctr"/>
        <c:lblOffset val="100"/>
        <c:noMultiLvlLbl val="0"/>
      </c:catAx>
      <c:valAx>
        <c:axId val="15436121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54359680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Ethnic Origin of Retained Firefighters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Sheet1!$B$266</c:f>
              <c:strCache>
                <c:ptCount val="1"/>
                <c:pt idx="0">
                  <c:v>Group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Sheet1!$C$265:$J$265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Sheet1!$C$266:$J$266</c:f>
              <c:numCache>
                <c:formatCode>#,##0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0-879B-4CCE-9494-C10E92E15E2C}"/>
            </c:ext>
          </c:extLst>
        </c:ser>
        <c:ser>
          <c:idx val="1"/>
          <c:order val="1"/>
          <c:tx>
            <c:strRef>
              <c:f>Sheet1!$B$267</c:f>
              <c:strCache>
                <c:ptCount val="1"/>
                <c:pt idx="0">
                  <c:v>Station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Sheet1!$C$265:$J$265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Sheet1!$C$267:$J$267</c:f>
              <c:numCache>
                <c:formatCode>#,##0</c:formatCode>
                <c:ptCount val="8"/>
              </c:numCache>
            </c:numRef>
          </c:val>
          <c:extLst>
            <c:ext xmlns:c16="http://schemas.microsoft.com/office/drawing/2014/chart" uri="{C3380CC4-5D6E-409C-BE32-E72D297353CC}">
              <c16:uniqueId val="{00000001-879B-4CCE-9494-C10E92E15E2C}"/>
            </c:ext>
          </c:extLst>
        </c:ser>
        <c:ser>
          <c:idx val="2"/>
          <c:order val="2"/>
          <c:tx>
            <c:strRef>
              <c:f>Sheet1!$B$268</c:f>
              <c:strCache>
                <c:ptCount val="1"/>
                <c:pt idx="0">
                  <c:v>Watch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Sheet1!$C$265:$J$265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Sheet1!$C$268:$J$268</c:f>
              <c:numCache>
                <c:formatCode>#,##0</c:formatCode>
                <c:ptCount val="8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9B-4CCE-9494-C10E92E15E2C}"/>
            </c:ext>
          </c:extLst>
        </c:ser>
        <c:ser>
          <c:idx val="3"/>
          <c:order val="3"/>
          <c:tx>
            <c:strRef>
              <c:f>Sheet1!$B$269</c:f>
              <c:strCache>
                <c:ptCount val="1"/>
                <c:pt idx="0">
                  <c:v>Crew Manager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Sheet1!$C$265:$J$265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Sheet1!$C$269:$J$269</c:f>
              <c:numCache>
                <c:formatCode>#,##0</c:formatCode>
                <c:ptCount val="8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9B-4CCE-9494-C10E92E15E2C}"/>
            </c:ext>
          </c:extLst>
        </c:ser>
        <c:ser>
          <c:idx val="4"/>
          <c:order val="4"/>
          <c:tx>
            <c:strRef>
              <c:f>Sheet1!$B$270</c:f>
              <c:strCache>
                <c:ptCount val="1"/>
                <c:pt idx="0">
                  <c:v>Firefighter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Sheet1!$C$265:$J$265</c:f>
              <c:strCache>
                <c:ptCount val="8"/>
                <c:pt idx="0">
                  <c:v>White British or Irish </c:v>
                </c:pt>
                <c:pt idx="1">
                  <c:v>Any other white background</c:v>
                </c:pt>
                <c:pt idx="2">
                  <c:v>Mixed</c:v>
                </c:pt>
                <c:pt idx="3">
                  <c:v>Asian or Asian British</c:v>
                </c:pt>
                <c:pt idx="4">
                  <c:v>Black or Black British</c:v>
                </c:pt>
                <c:pt idx="5">
                  <c:v>Chinese</c:v>
                </c:pt>
                <c:pt idx="6">
                  <c:v>Any other Minority Ethnic Background</c:v>
                </c:pt>
                <c:pt idx="7">
                  <c:v>Ethnic origin
Not Stated</c:v>
                </c:pt>
              </c:strCache>
            </c:strRef>
          </c:cat>
          <c:val>
            <c:numRef>
              <c:f>Sheet1!$C$270:$J$270</c:f>
              <c:numCache>
                <c:formatCode>#,##0</c:formatCode>
                <c:ptCount val="8"/>
                <c:pt idx="0">
                  <c:v>242</c:v>
                </c:pt>
                <c:pt idx="1">
                  <c:v>2</c:v>
                </c:pt>
                <c:pt idx="2" formatCode="General">
                  <c:v>1</c:v>
                </c:pt>
                <c:pt idx="3">
                  <c:v>2</c:v>
                </c:pt>
                <c:pt idx="4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9B-4CCE-9494-C10E92E15E2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54470272"/>
        <c:axId val="154471808"/>
        <c:axId val="0"/>
      </c:bar3DChart>
      <c:catAx>
        <c:axId val="154470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4471808"/>
        <c:crosses val="autoZero"/>
        <c:auto val="1"/>
        <c:lblAlgn val="ctr"/>
        <c:lblOffset val="100"/>
        <c:noMultiLvlLbl val="0"/>
      </c:catAx>
      <c:valAx>
        <c:axId val="1544718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544702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14</xdr:row>
      <xdr:rowOff>76199</xdr:rowOff>
    </xdr:from>
    <xdr:to>
      <xdr:col>15</xdr:col>
      <xdr:colOff>466725</xdr:colOff>
      <xdr:row>42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57</xdr:row>
      <xdr:rowOff>0</xdr:rowOff>
    </xdr:from>
    <xdr:to>
      <xdr:col>15</xdr:col>
      <xdr:colOff>314325</xdr:colOff>
      <xdr:row>84</xdr:row>
      <xdr:rowOff>161925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190499</xdr:colOff>
      <xdr:row>99</xdr:row>
      <xdr:rowOff>104775</xdr:rowOff>
    </xdr:from>
    <xdr:to>
      <xdr:col>17</xdr:col>
      <xdr:colOff>590549</xdr:colOff>
      <xdr:row>118</xdr:row>
      <xdr:rowOff>28575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514350</xdr:colOff>
      <xdr:row>131</xdr:row>
      <xdr:rowOff>114300</xdr:rowOff>
    </xdr:from>
    <xdr:to>
      <xdr:col>17</xdr:col>
      <xdr:colOff>600075</xdr:colOff>
      <xdr:row>149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161</xdr:row>
      <xdr:rowOff>9524</xdr:rowOff>
    </xdr:from>
    <xdr:to>
      <xdr:col>16</xdr:col>
      <xdr:colOff>295275</xdr:colOff>
      <xdr:row>177</xdr:row>
      <xdr:rowOff>76199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147636</xdr:colOff>
      <xdr:row>190</xdr:row>
      <xdr:rowOff>52386</xdr:rowOff>
    </xdr:from>
    <xdr:to>
      <xdr:col>16</xdr:col>
      <xdr:colOff>333374</xdr:colOff>
      <xdr:row>205</xdr:row>
      <xdr:rowOff>95249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33336</xdr:colOff>
      <xdr:row>218</xdr:row>
      <xdr:rowOff>4761</xdr:rowOff>
    </xdr:from>
    <xdr:to>
      <xdr:col>16</xdr:col>
      <xdr:colOff>523874</xdr:colOff>
      <xdr:row>234</xdr:row>
      <xdr:rowOff>161924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261936</xdr:colOff>
      <xdr:row>247</xdr:row>
      <xdr:rowOff>100012</xdr:rowOff>
    </xdr:from>
    <xdr:to>
      <xdr:col>16</xdr:col>
      <xdr:colOff>504824</xdr:colOff>
      <xdr:row>261</xdr:row>
      <xdr:rowOff>104775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33336</xdr:colOff>
      <xdr:row>271</xdr:row>
      <xdr:rowOff>185737</xdr:rowOff>
    </xdr:from>
    <xdr:to>
      <xdr:col>17</xdr:col>
      <xdr:colOff>142874</xdr:colOff>
      <xdr:row>289</xdr:row>
      <xdr:rowOff>180975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223837</xdr:colOff>
      <xdr:row>298</xdr:row>
      <xdr:rowOff>23811</xdr:rowOff>
    </xdr:from>
    <xdr:to>
      <xdr:col>16</xdr:col>
      <xdr:colOff>495300</xdr:colOff>
      <xdr:row>315</xdr:row>
      <xdr:rowOff>161924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538161</xdr:colOff>
      <xdr:row>324</xdr:row>
      <xdr:rowOff>42862</xdr:rowOff>
    </xdr:from>
    <xdr:to>
      <xdr:col>16</xdr:col>
      <xdr:colOff>552449</xdr:colOff>
      <xdr:row>343</xdr:row>
      <xdr:rowOff>133350</xdr:rowOff>
    </xdr:to>
    <xdr:graphicFrame macro="">
      <xdr:nvGraphicFramePr>
        <xdr:cNvPr id="13" name="Chart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100011</xdr:colOff>
      <xdr:row>353</xdr:row>
      <xdr:rowOff>47624</xdr:rowOff>
    </xdr:from>
    <xdr:to>
      <xdr:col>13</xdr:col>
      <xdr:colOff>342899</xdr:colOff>
      <xdr:row>369</xdr:row>
      <xdr:rowOff>114299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519112</xdr:colOff>
      <xdr:row>378</xdr:row>
      <xdr:rowOff>66674</xdr:rowOff>
    </xdr:from>
    <xdr:to>
      <xdr:col>11</xdr:col>
      <xdr:colOff>123825</xdr:colOff>
      <xdr:row>394</xdr:row>
      <xdr:rowOff>114299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</xdr:col>
      <xdr:colOff>128587</xdr:colOff>
      <xdr:row>404</xdr:row>
      <xdr:rowOff>76199</xdr:rowOff>
    </xdr:from>
    <xdr:to>
      <xdr:col>10</xdr:col>
      <xdr:colOff>66675</xdr:colOff>
      <xdr:row>419</xdr:row>
      <xdr:rowOff>28574</xdr:rowOff>
    </xdr:to>
    <xdr:graphicFrame macro="">
      <xdr:nvGraphicFramePr>
        <xdr:cNvPr id="1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419100</xdr:colOff>
      <xdr:row>424</xdr:row>
      <xdr:rowOff>38100</xdr:rowOff>
    </xdr:from>
    <xdr:to>
      <xdr:col>14</xdr:col>
      <xdr:colOff>295275</xdr:colOff>
      <xdr:row>441</xdr:row>
      <xdr:rowOff>57150</xdr:rowOff>
    </xdr:to>
    <xdr:graphicFrame macro="">
      <xdr:nvGraphicFramePr>
        <xdr:cNvPr id="18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9525</xdr:colOff>
      <xdr:row>447</xdr:row>
      <xdr:rowOff>76199</xdr:rowOff>
    </xdr:from>
    <xdr:to>
      <xdr:col>14</xdr:col>
      <xdr:colOff>495300</xdr:colOff>
      <xdr:row>463</xdr:row>
      <xdr:rowOff>180974</xdr:rowOff>
    </xdr:to>
    <xdr:graphicFrame macro="">
      <xdr:nvGraphicFramePr>
        <xdr:cNvPr id="19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66675</xdr:colOff>
      <xdr:row>471</xdr:row>
      <xdr:rowOff>133349</xdr:rowOff>
    </xdr:from>
    <xdr:to>
      <xdr:col>14</xdr:col>
      <xdr:colOff>323850</xdr:colOff>
      <xdr:row>488</xdr:row>
      <xdr:rowOff>9524</xdr:rowOff>
    </xdr:to>
    <xdr:graphicFrame macro="">
      <xdr:nvGraphicFramePr>
        <xdr:cNvPr id="21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561975</xdr:colOff>
      <xdr:row>494</xdr:row>
      <xdr:rowOff>114299</xdr:rowOff>
    </xdr:from>
    <xdr:to>
      <xdr:col>14</xdr:col>
      <xdr:colOff>419100</xdr:colOff>
      <xdr:row>511</xdr:row>
      <xdr:rowOff>85724</xdr:rowOff>
    </xdr:to>
    <xdr:graphicFrame macro="">
      <xdr:nvGraphicFramePr>
        <xdr:cNvPr id="22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361949</xdr:colOff>
      <xdr:row>517</xdr:row>
      <xdr:rowOff>38099</xdr:rowOff>
    </xdr:from>
    <xdr:to>
      <xdr:col>14</xdr:col>
      <xdr:colOff>457199</xdr:colOff>
      <xdr:row>536</xdr:row>
      <xdr:rowOff>66674</xdr:rowOff>
    </xdr:to>
    <xdr:graphicFrame macro="">
      <xdr:nvGraphicFramePr>
        <xdr:cNvPr id="23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16"/>
  <sheetViews>
    <sheetView tabSelected="1" topLeftCell="A400" workbookViewId="0">
      <selection activeCell="O418" sqref="O418"/>
    </sheetView>
  </sheetViews>
  <sheetFormatPr defaultRowHeight="15" x14ac:dyDescent="0.25"/>
  <cols>
    <col min="2" max="2" width="16.42578125" bestFit="1" customWidth="1"/>
    <col min="3" max="3" width="13.28515625" customWidth="1"/>
    <col min="4" max="4" width="8.7109375" bestFit="1" customWidth="1"/>
  </cols>
  <sheetData>
    <row r="2" spans="2:7" ht="15.75" customHeight="1" x14ac:dyDescent="0.25">
      <c r="B2" s="22" t="s">
        <v>50</v>
      </c>
      <c r="C2" s="22"/>
      <c r="D2" s="22"/>
      <c r="E2" s="22"/>
      <c r="F2" s="22"/>
      <c r="G2" s="22"/>
    </row>
    <row r="3" spans="2:7" x14ac:dyDescent="0.25">
      <c r="B3" s="27" t="s">
        <v>49</v>
      </c>
      <c r="C3" s="24" t="s">
        <v>7</v>
      </c>
      <c r="D3" s="24" t="s">
        <v>8</v>
      </c>
      <c r="E3" s="24"/>
      <c r="F3" s="24"/>
      <c r="G3" s="24" t="s">
        <v>9</v>
      </c>
    </row>
    <row r="4" spans="2:7" x14ac:dyDescent="0.25">
      <c r="B4" s="28"/>
      <c r="C4" s="25"/>
      <c r="D4" s="26"/>
      <c r="E4" s="26"/>
      <c r="F4" s="26"/>
      <c r="G4" s="25"/>
    </row>
    <row r="5" spans="2:7" ht="76.5" x14ac:dyDescent="0.25">
      <c r="B5" s="29"/>
      <c r="C5" s="26"/>
      <c r="D5" s="6" t="s">
        <v>10</v>
      </c>
      <c r="E5" s="6" t="s">
        <v>11</v>
      </c>
      <c r="F5" s="6" t="s">
        <v>12</v>
      </c>
      <c r="G5" s="26"/>
    </row>
    <row r="6" spans="2:7" x14ac:dyDescent="0.25">
      <c r="B6" s="2" t="s">
        <v>6</v>
      </c>
      <c r="C6" s="3">
        <v>4</v>
      </c>
      <c r="D6" s="3"/>
      <c r="E6" s="3"/>
      <c r="F6" s="3"/>
      <c r="G6" s="3"/>
    </row>
    <row r="7" spans="2:7" x14ac:dyDescent="0.25">
      <c r="B7" s="4" t="s">
        <v>13</v>
      </c>
      <c r="C7" s="5"/>
      <c r="D7" s="5"/>
      <c r="E7" s="5"/>
      <c r="F7" s="5"/>
      <c r="G7" s="5"/>
    </row>
    <row r="8" spans="2:7" x14ac:dyDescent="0.25">
      <c r="B8" s="2" t="s">
        <v>0</v>
      </c>
      <c r="C8" s="3">
        <v>6</v>
      </c>
      <c r="D8" s="3"/>
      <c r="E8" s="3"/>
      <c r="F8" s="3"/>
      <c r="G8" s="3"/>
    </row>
    <row r="9" spans="2:7" x14ac:dyDescent="0.25">
      <c r="B9" s="4" t="s">
        <v>1</v>
      </c>
      <c r="C9" s="5">
        <v>20</v>
      </c>
      <c r="D9" s="5"/>
      <c r="E9" s="5"/>
      <c r="F9" s="5"/>
      <c r="G9" s="5"/>
    </row>
    <row r="10" spans="2:7" x14ac:dyDescent="0.25">
      <c r="B10" s="2" t="s">
        <v>2</v>
      </c>
      <c r="C10" s="3">
        <v>59</v>
      </c>
      <c r="D10" s="3">
        <v>17</v>
      </c>
      <c r="E10" s="3"/>
      <c r="F10" s="3"/>
      <c r="G10" s="3"/>
    </row>
    <row r="11" spans="2:7" x14ac:dyDescent="0.25">
      <c r="B11" s="4" t="s">
        <v>3</v>
      </c>
      <c r="C11" s="5">
        <v>38</v>
      </c>
      <c r="D11" s="5">
        <v>37</v>
      </c>
      <c r="E11" s="5"/>
      <c r="F11" s="5"/>
      <c r="G11" s="5"/>
    </row>
    <row r="12" spans="2:7" x14ac:dyDescent="0.25">
      <c r="B12" s="2" t="s">
        <v>4</v>
      </c>
      <c r="C12" s="3">
        <v>167</v>
      </c>
      <c r="D12" s="3">
        <v>250</v>
      </c>
      <c r="E12" s="3"/>
      <c r="F12" s="3"/>
      <c r="G12" s="3"/>
    </row>
    <row r="13" spans="2:7" x14ac:dyDescent="0.25">
      <c r="B13" s="12" t="s">
        <v>5</v>
      </c>
      <c r="C13" s="13">
        <f>SUM(C6:C12)</f>
        <v>294</v>
      </c>
      <c r="D13" s="13">
        <f>SUM(D6:D12)</f>
        <v>304</v>
      </c>
      <c r="E13" s="13"/>
      <c r="F13" s="13"/>
      <c r="G13" s="13"/>
    </row>
    <row r="45" spans="2:4" ht="28.5" customHeight="1" x14ac:dyDescent="0.25">
      <c r="B45" s="22" t="s">
        <v>51</v>
      </c>
      <c r="C45" s="22"/>
      <c r="D45" s="22"/>
    </row>
    <row r="46" spans="2:4" x14ac:dyDescent="0.25">
      <c r="B46" s="7" t="s">
        <v>49</v>
      </c>
      <c r="C46" s="8" t="s">
        <v>14</v>
      </c>
      <c r="D46" s="8" t="s">
        <v>15</v>
      </c>
    </row>
    <row r="47" spans="2:4" x14ac:dyDescent="0.25">
      <c r="B47" s="2" t="s">
        <v>6</v>
      </c>
      <c r="C47" s="3">
        <v>3</v>
      </c>
      <c r="D47" s="3">
        <v>1</v>
      </c>
    </row>
    <row r="48" spans="2:4" x14ac:dyDescent="0.25">
      <c r="B48" s="4" t="s">
        <v>24</v>
      </c>
      <c r="C48" s="5"/>
      <c r="D48" s="5"/>
    </row>
    <row r="49" spans="2:4" x14ac:dyDescent="0.25">
      <c r="B49" s="2" t="s">
        <v>0</v>
      </c>
      <c r="C49" s="3">
        <v>6</v>
      </c>
      <c r="D49" s="3"/>
    </row>
    <row r="50" spans="2:4" x14ac:dyDescent="0.25">
      <c r="B50" s="4" t="s">
        <v>1</v>
      </c>
      <c r="C50" s="5">
        <v>18</v>
      </c>
      <c r="D50" s="5">
        <v>2</v>
      </c>
    </row>
    <row r="51" spans="2:4" x14ac:dyDescent="0.25">
      <c r="B51" s="2" t="s">
        <v>2</v>
      </c>
      <c r="C51" s="3">
        <v>54</v>
      </c>
      <c r="D51" s="3">
        <v>5</v>
      </c>
    </row>
    <row r="52" spans="2:4" x14ac:dyDescent="0.25">
      <c r="B52" s="4" t="s">
        <v>3</v>
      </c>
      <c r="C52" s="5">
        <v>35</v>
      </c>
      <c r="D52" s="5">
        <v>3</v>
      </c>
    </row>
    <row r="53" spans="2:4" x14ac:dyDescent="0.25">
      <c r="B53" s="2" t="s">
        <v>4</v>
      </c>
      <c r="C53" s="3">
        <v>153</v>
      </c>
      <c r="D53" s="3">
        <v>14</v>
      </c>
    </row>
    <row r="54" spans="2:4" x14ac:dyDescent="0.25">
      <c r="B54" s="14" t="s">
        <v>5</v>
      </c>
      <c r="C54" s="15">
        <f>SUM(C47:C53)</f>
        <v>269</v>
      </c>
      <c r="D54" s="15">
        <f>SUM(D47:D53)</f>
        <v>25</v>
      </c>
    </row>
    <row r="89" spans="1:9" ht="15.75" customHeight="1" x14ac:dyDescent="0.25">
      <c r="A89" s="7"/>
      <c r="B89" s="22" t="s">
        <v>52</v>
      </c>
      <c r="C89" s="22"/>
      <c r="D89" s="22"/>
      <c r="E89" s="22"/>
      <c r="F89" s="22"/>
      <c r="G89" s="22"/>
      <c r="H89" s="22"/>
      <c r="I89" s="22"/>
    </row>
    <row r="90" spans="1:9" ht="63.75" x14ac:dyDescent="0.25">
      <c r="A90" s="7" t="s">
        <v>49</v>
      </c>
      <c r="B90" s="7" t="s">
        <v>16</v>
      </c>
      <c r="C90" s="8" t="s">
        <v>17</v>
      </c>
      <c r="D90" s="8" t="s">
        <v>18</v>
      </c>
      <c r="E90" s="7" t="s">
        <v>19</v>
      </c>
      <c r="F90" s="8" t="s">
        <v>20</v>
      </c>
      <c r="G90" s="8" t="s">
        <v>21</v>
      </c>
      <c r="H90" s="7" t="s">
        <v>22</v>
      </c>
      <c r="I90" s="8" t="s">
        <v>23</v>
      </c>
    </row>
    <row r="91" spans="1:9" ht="25.5" x14ac:dyDescent="0.25">
      <c r="A91" s="2" t="s">
        <v>6</v>
      </c>
      <c r="B91" s="3">
        <v>4</v>
      </c>
      <c r="C91" s="3"/>
      <c r="D91" s="9"/>
      <c r="E91" s="3"/>
      <c r="F91" s="3"/>
      <c r="G91" s="9"/>
      <c r="H91" s="3"/>
      <c r="I91" s="3"/>
    </row>
    <row r="92" spans="1:9" ht="25.5" x14ac:dyDescent="0.25">
      <c r="A92" s="4" t="s">
        <v>24</v>
      </c>
      <c r="B92" s="5"/>
      <c r="C92" s="5"/>
      <c r="D92" s="10"/>
      <c r="E92" s="5"/>
      <c r="F92" s="5"/>
      <c r="G92" s="10"/>
      <c r="H92" s="5"/>
      <c r="I92" s="5"/>
    </row>
    <row r="93" spans="1:9" ht="25.5" x14ac:dyDescent="0.25">
      <c r="A93" s="2" t="s">
        <v>0</v>
      </c>
      <c r="B93" s="3">
        <v>6</v>
      </c>
      <c r="C93" s="3"/>
      <c r="D93" s="9"/>
      <c r="E93" s="3"/>
      <c r="F93" s="3"/>
      <c r="G93" s="9"/>
      <c r="H93" s="3"/>
      <c r="I93" s="3"/>
    </row>
    <row r="94" spans="1:9" ht="25.5" x14ac:dyDescent="0.25">
      <c r="A94" s="4" t="s">
        <v>1</v>
      </c>
      <c r="B94" s="5">
        <v>18</v>
      </c>
      <c r="C94" s="5">
        <v>1</v>
      </c>
      <c r="D94" s="10"/>
      <c r="E94" s="5"/>
      <c r="F94" s="5">
        <v>1</v>
      </c>
      <c r="G94" s="10"/>
      <c r="H94" s="5"/>
      <c r="I94" s="5"/>
    </row>
    <row r="95" spans="1:9" ht="25.5" x14ac:dyDescent="0.25">
      <c r="A95" s="2" t="s">
        <v>2</v>
      </c>
      <c r="B95" s="3">
        <v>57</v>
      </c>
      <c r="C95" s="3">
        <v>2</v>
      </c>
      <c r="D95" s="9"/>
      <c r="E95" s="3"/>
      <c r="F95" s="3"/>
      <c r="G95" s="9"/>
      <c r="H95" s="3"/>
      <c r="I95" s="3"/>
    </row>
    <row r="96" spans="1:9" ht="25.5" x14ac:dyDescent="0.25">
      <c r="A96" s="4" t="s">
        <v>3</v>
      </c>
      <c r="B96" s="5">
        <v>34</v>
      </c>
      <c r="C96" s="5">
        <v>2</v>
      </c>
      <c r="D96" s="10"/>
      <c r="E96" s="5">
        <v>1</v>
      </c>
      <c r="F96" s="5">
        <v>1</v>
      </c>
      <c r="G96" s="10"/>
      <c r="H96" s="5"/>
      <c r="I96" s="5"/>
    </row>
    <row r="97" spans="1:9" x14ac:dyDescent="0.25">
      <c r="A97" s="2" t="s">
        <v>4</v>
      </c>
      <c r="B97" s="3">
        <v>156</v>
      </c>
      <c r="C97" s="3">
        <v>3</v>
      </c>
      <c r="D97" s="9">
        <v>1</v>
      </c>
      <c r="E97" s="3">
        <v>2</v>
      </c>
      <c r="F97" s="3">
        <v>4</v>
      </c>
      <c r="G97" s="9"/>
      <c r="H97" s="3"/>
      <c r="I97" s="3">
        <v>1</v>
      </c>
    </row>
    <row r="98" spans="1:9" x14ac:dyDescent="0.25">
      <c r="A98" s="14" t="s">
        <v>5</v>
      </c>
      <c r="B98" s="15">
        <f>SUM(B91:B97)</f>
        <v>275</v>
      </c>
      <c r="C98" s="15">
        <f t="shared" ref="C98:I98" si="0">SUM(C91:C97)</f>
        <v>8</v>
      </c>
      <c r="D98" s="15">
        <f t="shared" si="0"/>
        <v>1</v>
      </c>
      <c r="E98" s="15">
        <f t="shared" si="0"/>
        <v>3</v>
      </c>
      <c r="F98" s="15">
        <f t="shared" si="0"/>
        <v>6</v>
      </c>
      <c r="G98" s="15">
        <f t="shared" si="0"/>
        <v>0</v>
      </c>
      <c r="H98" s="15">
        <f t="shared" si="0"/>
        <v>0</v>
      </c>
      <c r="I98" s="15">
        <f t="shared" si="0"/>
        <v>1</v>
      </c>
    </row>
    <row r="121" spans="2:9" ht="15.75" customHeight="1" x14ac:dyDescent="0.25">
      <c r="B121" s="22" t="s">
        <v>53</v>
      </c>
      <c r="C121" s="22"/>
      <c r="D121" s="22"/>
      <c r="E121" s="22"/>
      <c r="F121" s="22"/>
      <c r="G121" s="22"/>
      <c r="H121" s="22"/>
      <c r="I121" s="22"/>
    </row>
    <row r="122" spans="2:9" ht="25.5" x14ac:dyDescent="0.25">
      <c r="B122" s="7" t="s">
        <v>49</v>
      </c>
      <c r="C122" s="8" t="s">
        <v>25</v>
      </c>
      <c r="D122" s="8" t="s">
        <v>26</v>
      </c>
      <c r="E122" s="7" t="s">
        <v>27</v>
      </c>
      <c r="F122" s="8" t="s">
        <v>28</v>
      </c>
      <c r="G122" s="8" t="s">
        <v>29</v>
      </c>
      <c r="H122" s="7" t="s">
        <v>30</v>
      </c>
      <c r="I122" s="8" t="s">
        <v>31</v>
      </c>
    </row>
    <row r="123" spans="2:9" x14ac:dyDescent="0.25">
      <c r="B123" s="2" t="s">
        <v>6</v>
      </c>
      <c r="C123" s="3"/>
      <c r="D123" s="3"/>
      <c r="E123" s="9"/>
      <c r="F123" s="3">
        <v>4</v>
      </c>
      <c r="G123" s="3"/>
      <c r="H123" s="9"/>
      <c r="I123" s="3"/>
    </row>
    <row r="124" spans="2:9" x14ac:dyDescent="0.25">
      <c r="B124" s="4" t="s">
        <v>24</v>
      </c>
      <c r="C124" s="5"/>
      <c r="D124" s="5"/>
      <c r="E124" s="10"/>
      <c r="F124" s="5"/>
      <c r="G124" s="5"/>
      <c r="H124" s="10"/>
      <c r="I124" s="5"/>
    </row>
    <row r="125" spans="2:9" x14ac:dyDescent="0.25">
      <c r="B125" s="2" t="s">
        <v>0</v>
      </c>
      <c r="C125" s="3"/>
      <c r="D125" s="3"/>
      <c r="E125" s="9">
        <v>2</v>
      </c>
      <c r="F125" s="3">
        <v>4</v>
      </c>
      <c r="G125" s="3"/>
      <c r="H125" s="9"/>
      <c r="I125" s="3"/>
    </row>
    <row r="126" spans="2:9" x14ac:dyDescent="0.25">
      <c r="B126" s="4" t="s">
        <v>1</v>
      </c>
      <c r="C126" s="5"/>
      <c r="D126" s="5">
        <v>1</v>
      </c>
      <c r="E126" s="10">
        <v>4</v>
      </c>
      <c r="F126" s="5">
        <v>15</v>
      </c>
      <c r="G126" s="5"/>
      <c r="H126" s="10"/>
      <c r="I126" s="5"/>
    </row>
    <row r="127" spans="2:9" x14ac:dyDescent="0.25">
      <c r="B127" s="2" t="s">
        <v>2</v>
      </c>
      <c r="C127" s="3"/>
      <c r="D127" s="3">
        <v>8</v>
      </c>
      <c r="E127" s="9">
        <v>15</v>
      </c>
      <c r="F127" s="3">
        <v>30</v>
      </c>
      <c r="G127" s="3">
        <v>6</v>
      </c>
      <c r="H127" s="9"/>
      <c r="I127" s="3"/>
    </row>
    <row r="128" spans="2:9" x14ac:dyDescent="0.25">
      <c r="B128" s="4" t="s">
        <v>3</v>
      </c>
      <c r="C128" s="5"/>
      <c r="D128" s="5">
        <v>5</v>
      </c>
      <c r="E128" s="10">
        <v>13</v>
      </c>
      <c r="F128" s="5">
        <v>15</v>
      </c>
      <c r="G128" s="5">
        <v>5</v>
      </c>
      <c r="H128" s="10"/>
      <c r="I128" s="5"/>
    </row>
    <row r="129" spans="2:9" x14ac:dyDescent="0.25">
      <c r="B129" s="2" t="s">
        <v>4</v>
      </c>
      <c r="C129" s="3">
        <v>4</v>
      </c>
      <c r="D129" s="3">
        <v>39</v>
      </c>
      <c r="E129" s="9">
        <v>60</v>
      </c>
      <c r="F129" s="3">
        <v>59</v>
      </c>
      <c r="G129" s="3">
        <v>5</v>
      </c>
      <c r="H129" s="9"/>
      <c r="I129" s="3"/>
    </row>
    <row r="130" spans="2:9" x14ac:dyDescent="0.25">
      <c r="B130" s="14" t="s">
        <v>5</v>
      </c>
      <c r="C130" s="15">
        <f>SUM(C123:C129)</f>
        <v>4</v>
      </c>
      <c r="D130" s="15">
        <f t="shared" ref="D130:I130" si="1">SUM(D123:D129)</f>
        <v>53</v>
      </c>
      <c r="E130" s="15">
        <f t="shared" si="1"/>
        <v>94</v>
      </c>
      <c r="F130" s="15">
        <f t="shared" si="1"/>
        <v>127</v>
      </c>
      <c r="G130" s="15">
        <f t="shared" si="1"/>
        <v>16</v>
      </c>
      <c r="H130" s="15">
        <f t="shared" si="1"/>
        <v>0</v>
      </c>
      <c r="I130" s="15">
        <f t="shared" si="1"/>
        <v>0</v>
      </c>
    </row>
    <row r="151" spans="1:5" ht="32.25" customHeight="1" x14ac:dyDescent="0.25">
      <c r="B151" s="22" t="s">
        <v>54</v>
      </c>
      <c r="C151" s="22"/>
      <c r="D151" s="22"/>
      <c r="E151" s="22"/>
    </row>
    <row r="152" spans="1:5" ht="51" x14ac:dyDescent="0.25">
      <c r="A152" s="7" t="s">
        <v>49</v>
      </c>
      <c r="B152" s="7" t="s">
        <v>32</v>
      </c>
      <c r="C152" s="8" t="s">
        <v>33</v>
      </c>
      <c r="D152" s="8" t="s">
        <v>34</v>
      </c>
      <c r="E152" s="7" t="s">
        <v>35</v>
      </c>
    </row>
    <row r="153" spans="1:5" ht="25.5" x14ac:dyDescent="0.25">
      <c r="A153" s="2" t="s">
        <v>6</v>
      </c>
      <c r="B153" s="3"/>
      <c r="C153" s="3">
        <v>1</v>
      </c>
      <c r="D153" s="9">
        <v>3</v>
      </c>
      <c r="E153" s="3"/>
    </row>
    <row r="154" spans="1:5" ht="25.5" x14ac:dyDescent="0.25">
      <c r="A154" s="4" t="s">
        <v>24</v>
      </c>
      <c r="B154" s="5"/>
      <c r="C154" s="5"/>
      <c r="D154" s="10"/>
      <c r="E154" s="5"/>
    </row>
    <row r="155" spans="1:5" ht="25.5" x14ac:dyDescent="0.25">
      <c r="A155" s="2" t="s">
        <v>0</v>
      </c>
      <c r="B155" s="3"/>
      <c r="C155" s="3"/>
      <c r="D155" s="9">
        <v>6</v>
      </c>
      <c r="E155" s="3"/>
    </row>
    <row r="156" spans="1:5" ht="25.5" x14ac:dyDescent="0.25">
      <c r="A156" s="4" t="s">
        <v>1</v>
      </c>
      <c r="B156" s="5"/>
      <c r="C156" s="5"/>
      <c r="D156" s="10">
        <v>19</v>
      </c>
      <c r="E156" s="5">
        <v>1</v>
      </c>
    </row>
    <row r="157" spans="1:5" ht="25.5" x14ac:dyDescent="0.25">
      <c r="A157" s="2" t="s">
        <v>2</v>
      </c>
      <c r="B157" s="3"/>
      <c r="C157" s="3">
        <v>1</v>
      </c>
      <c r="D157" s="9">
        <v>52</v>
      </c>
      <c r="E157" s="3">
        <v>6</v>
      </c>
    </row>
    <row r="158" spans="1:5" ht="25.5" x14ac:dyDescent="0.25">
      <c r="A158" s="4" t="s">
        <v>3</v>
      </c>
      <c r="B158" s="5"/>
      <c r="C158" s="5"/>
      <c r="D158" s="10">
        <v>33</v>
      </c>
      <c r="E158" s="5">
        <v>5</v>
      </c>
    </row>
    <row r="159" spans="1:5" x14ac:dyDescent="0.25">
      <c r="A159" s="2" t="s">
        <v>4</v>
      </c>
      <c r="B159" s="3"/>
      <c r="C159" s="3"/>
      <c r="D159" s="9">
        <v>132</v>
      </c>
      <c r="E159" s="3">
        <v>35</v>
      </c>
    </row>
    <row r="160" spans="1:5" x14ac:dyDescent="0.25">
      <c r="A160" s="14" t="s">
        <v>5</v>
      </c>
      <c r="B160" s="15">
        <f>SUM(B153:B159)</f>
        <v>0</v>
      </c>
      <c r="C160" s="15">
        <f t="shared" ref="C160:E160" si="2">SUM(C153:C159)</f>
        <v>2</v>
      </c>
      <c r="D160" s="15">
        <f t="shared" si="2"/>
        <v>245</v>
      </c>
      <c r="E160" s="15">
        <f t="shared" si="2"/>
        <v>47</v>
      </c>
    </row>
    <row r="180" spans="2:5" ht="15.75" customHeight="1" x14ac:dyDescent="0.25">
      <c r="B180" s="22" t="s">
        <v>55</v>
      </c>
      <c r="C180" s="22"/>
      <c r="D180" s="22"/>
      <c r="E180" s="22"/>
    </row>
    <row r="181" spans="2:5" ht="38.25" x14ac:dyDescent="0.25">
      <c r="B181" s="7" t="s">
        <v>49</v>
      </c>
      <c r="C181" s="8" t="s">
        <v>36</v>
      </c>
      <c r="D181" s="8" t="s">
        <v>37</v>
      </c>
      <c r="E181" s="7" t="s">
        <v>38</v>
      </c>
    </row>
    <row r="182" spans="2:5" x14ac:dyDescent="0.25">
      <c r="B182" s="2" t="s">
        <v>6</v>
      </c>
      <c r="C182" s="3"/>
      <c r="D182" s="3">
        <v>4</v>
      </c>
      <c r="E182" s="9"/>
    </row>
    <row r="183" spans="2:5" x14ac:dyDescent="0.25">
      <c r="B183" s="4" t="s">
        <v>24</v>
      </c>
      <c r="C183" s="5"/>
      <c r="D183" s="5">
        <v>0</v>
      </c>
      <c r="E183" s="10"/>
    </row>
    <row r="184" spans="2:5" x14ac:dyDescent="0.25">
      <c r="B184" s="2" t="s">
        <v>0</v>
      </c>
      <c r="C184" s="3"/>
      <c r="D184" s="3">
        <v>6</v>
      </c>
      <c r="E184" s="9"/>
    </row>
    <row r="185" spans="2:5" x14ac:dyDescent="0.25">
      <c r="B185" s="4" t="s">
        <v>1</v>
      </c>
      <c r="C185" s="5"/>
      <c r="D185" s="5">
        <v>20</v>
      </c>
      <c r="E185" s="10"/>
    </row>
    <row r="186" spans="2:5" x14ac:dyDescent="0.25">
      <c r="B186" s="2" t="s">
        <v>2</v>
      </c>
      <c r="C186" s="3">
        <v>1</v>
      </c>
      <c r="D186" s="3">
        <v>58</v>
      </c>
      <c r="E186" s="9"/>
    </row>
    <row r="187" spans="2:5" x14ac:dyDescent="0.25">
      <c r="B187" s="4" t="s">
        <v>3</v>
      </c>
      <c r="C187" s="5"/>
      <c r="D187" s="5">
        <v>38</v>
      </c>
      <c r="E187" s="10"/>
    </row>
    <row r="188" spans="2:5" x14ac:dyDescent="0.25">
      <c r="B188" s="2" t="s">
        <v>4</v>
      </c>
      <c r="C188" s="3">
        <v>1</v>
      </c>
      <c r="D188" s="3">
        <v>166</v>
      </c>
      <c r="E188" s="9"/>
    </row>
    <row r="189" spans="2:5" x14ac:dyDescent="0.25">
      <c r="B189" s="14" t="s">
        <v>5</v>
      </c>
      <c r="C189" s="15">
        <f>SUM(C182:C188)</f>
        <v>2</v>
      </c>
      <c r="D189" s="15">
        <f t="shared" ref="D189:E189" si="3">SUM(D182:D188)</f>
        <v>292</v>
      </c>
      <c r="E189" s="16">
        <f t="shared" si="3"/>
        <v>0</v>
      </c>
    </row>
    <row r="208" spans="3:11" ht="15.75" customHeight="1" x14ac:dyDescent="0.25">
      <c r="C208" s="22" t="s">
        <v>56</v>
      </c>
      <c r="D208" s="22"/>
      <c r="E208" s="22"/>
      <c r="F208" s="22"/>
      <c r="G208" s="22"/>
      <c r="H208" s="22"/>
      <c r="I208" s="22"/>
      <c r="J208" s="22"/>
      <c r="K208" s="11"/>
    </row>
    <row r="209" spans="2:11" ht="38.25" x14ac:dyDescent="0.25">
      <c r="B209" s="7" t="s">
        <v>49</v>
      </c>
      <c r="C209" s="8" t="s">
        <v>39</v>
      </c>
      <c r="D209" s="8" t="s">
        <v>40</v>
      </c>
      <c r="E209" s="7" t="s">
        <v>41</v>
      </c>
      <c r="F209" s="7" t="s">
        <v>42</v>
      </c>
      <c r="G209" s="8" t="s">
        <v>43</v>
      </c>
      <c r="H209" s="8" t="s">
        <v>44</v>
      </c>
      <c r="I209" s="7" t="s">
        <v>45</v>
      </c>
      <c r="J209" s="7" t="s">
        <v>46</v>
      </c>
      <c r="K209" s="8" t="s">
        <v>47</v>
      </c>
    </row>
    <row r="210" spans="2:11" x14ac:dyDescent="0.25">
      <c r="B210" s="2" t="s">
        <v>6</v>
      </c>
      <c r="C210" s="3">
        <v>2</v>
      </c>
      <c r="D210" s="3"/>
      <c r="E210" s="9"/>
      <c r="F210" s="2"/>
      <c r="G210" s="3"/>
      <c r="H210" s="3"/>
      <c r="I210" s="9"/>
      <c r="J210" s="9">
        <v>1</v>
      </c>
      <c r="K210" s="3">
        <v>1</v>
      </c>
    </row>
    <row r="211" spans="2:11" x14ac:dyDescent="0.25">
      <c r="B211" s="4" t="s">
        <v>24</v>
      </c>
      <c r="C211" s="5">
        <v>0</v>
      </c>
      <c r="D211" s="5"/>
      <c r="E211" s="10"/>
      <c r="F211" s="4"/>
      <c r="G211" s="5"/>
      <c r="H211" s="5"/>
      <c r="I211" s="10"/>
      <c r="J211" s="4"/>
      <c r="K211" s="5"/>
    </row>
    <row r="212" spans="2:11" x14ac:dyDescent="0.25">
      <c r="B212" s="30" t="s">
        <v>0</v>
      </c>
      <c r="C212" s="3">
        <v>4</v>
      </c>
      <c r="D212" s="3"/>
      <c r="E212" s="9"/>
      <c r="F212" s="2"/>
      <c r="G212" s="3"/>
      <c r="H212" s="3"/>
      <c r="I212" s="9"/>
      <c r="J212" s="2"/>
      <c r="K212" s="3">
        <v>2</v>
      </c>
    </row>
    <row r="213" spans="2:11" x14ac:dyDescent="0.25">
      <c r="B213" s="4" t="s">
        <v>1</v>
      </c>
      <c r="C213" s="5">
        <v>4</v>
      </c>
      <c r="D213" s="5"/>
      <c r="E213" s="10"/>
      <c r="F213" s="4"/>
      <c r="G213" s="5"/>
      <c r="H213" s="5"/>
      <c r="I213" s="10">
        <v>1</v>
      </c>
      <c r="J213" s="10">
        <v>2</v>
      </c>
      <c r="K213" s="5">
        <v>13</v>
      </c>
    </row>
    <row r="214" spans="2:11" x14ac:dyDescent="0.25">
      <c r="B214" s="2" t="s">
        <v>2</v>
      </c>
      <c r="C214" s="3">
        <v>15</v>
      </c>
      <c r="D214" s="3"/>
      <c r="E214" s="9"/>
      <c r="F214" s="2"/>
      <c r="G214" s="3"/>
      <c r="H214" s="3"/>
      <c r="I214" s="9"/>
      <c r="J214" s="9">
        <v>4</v>
      </c>
      <c r="K214" s="3">
        <v>40</v>
      </c>
    </row>
    <row r="215" spans="2:11" x14ac:dyDescent="0.25">
      <c r="B215" s="4" t="s">
        <v>3</v>
      </c>
      <c r="C215" s="5">
        <v>6</v>
      </c>
      <c r="D215" s="5"/>
      <c r="E215" s="10"/>
      <c r="F215" s="4"/>
      <c r="G215" s="5"/>
      <c r="H215" s="5"/>
      <c r="I215" s="10">
        <v>1</v>
      </c>
      <c r="J215" s="10">
        <v>2</v>
      </c>
      <c r="K215" s="5">
        <v>29</v>
      </c>
    </row>
    <row r="216" spans="2:11" x14ac:dyDescent="0.25">
      <c r="B216" s="2" t="s">
        <v>4</v>
      </c>
      <c r="C216" s="3">
        <v>35</v>
      </c>
      <c r="D216" s="3">
        <v>2</v>
      </c>
      <c r="E216" s="9"/>
      <c r="F216" s="2"/>
      <c r="G216" s="3">
        <v>1</v>
      </c>
      <c r="H216" s="3">
        <v>3</v>
      </c>
      <c r="I216" s="9">
        <v>1</v>
      </c>
      <c r="J216" s="9">
        <v>22</v>
      </c>
      <c r="K216" s="3">
        <v>103</v>
      </c>
    </row>
    <row r="217" spans="2:11" x14ac:dyDescent="0.25">
      <c r="B217" s="14" t="s">
        <v>5</v>
      </c>
      <c r="C217" s="15">
        <f t="shared" ref="C217:K217" si="4">SUM(C210:C216)</f>
        <v>66</v>
      </c>
      <c r="D217" s="15">
        <f t="shared" si="4"/>
        <v>2</v>
      </c>
      <c r="E217" s="16">
        <f t="shared" si="4"/>
        <v>0</v>
      </c>
      <c r="F217" s="16">
        <f t="shared" si="4"/>
        <v>0</v>
      </c>
      <c r="G217" s="15">
        <f t="shared" si="4"/>
        <v>1</v>
      </c>
      <c r="H217" s="15">
        <f t="shared" si="4"/>
        <v>3</v>
      </c>
      <c r="I217" s="16">
        <f t="shared" si="4"/>
        <v>3</v>
      </c>
      <c r="J217" s="16">
        <f t="shared" si="4"/>
        <v>31</v>
      </c>
      <c r="K217" s="15">
        <f t="shared" si="4"/>
        <v>188</v>
      </c>
    </row>
    <row r="239" spans="2:4" ht="15.75" customHeight="1" x14ac:dyDescent="0.25">
      <c r="B239" s="22" t="s">
        <v>57</v>
      </c>
      <c r="C239" s="22"/>
      <c r="D239" s="22"/>
    </row>
    <row r="240" spans="2:4" x14ac:dyDescent="0.25">
      <c r="B240" s="7" t="s">
        <v>49</v>
      </c>
      <c r="C240" s="8" t="s">
        <v>14</v>
      </c>
      <c r="D240" s="8" t="s">
        <v>15</v>
      </c>
    </row>
    <row r="241" spans="2:4" x14ac:dyDescent="0.25">
      <c r="B241" s="2" t="s">
        <v>0</v>
      </c>
      <c r="C241" s="3"/>
      <c r="D241" s="3"/>
    </row>
    <row r="242" spans="2:4" x14ac:dyDescent="0.25">
      <c r="B242" s="4" t="s">
        <v>1</v>
      </c>
      <c r="C242" s="5"/>
      <c r="D242" s="5"/>
    </row>
    <row r="243" spans="2:4" x14ac:dyDescent="0.25">
      <c r="B243" s="2" t="s">
        <v>2</v>
      </c>
      <c r="C243" s="3">
        <v>16</v>
      </c>
      <c r="D243" s="3">
        <v>1</v>
      </c>
    </row>
    <row r="244" spans="2:4" x14ac:dyDescent="0.25">
      <c r="B244" s="4" t="s">
        <v>3</v>
      </c>
      <c r="C244" s="5">
        <v>36</v>
      </c>
      <c r="D244" s="5">
        <v>1</v>
      </c>
    </row>
    <row r="245" spans="2:4" x14ac:dyDescent="0.25">
      <c r="B245" s="2" t="s">
        <v>4</v>
      </c>
      <c r="C245" s="3">
        <v>225</v>
      </c>
      <c r="D245" s="3">
        <v>25</v>
      </c>
    </row>
    <row r="246" spans="2:4" x14ac:dyDescent="0.25">
      <c r="B246" s="14" t="s">
        <v>5</v>
      </c>
      <c r="C246" s="15">
        <f t="shared" ref="C246:D246" si="5">SUM(C241:C245)</f>
        <v>277</v>
      </c>
      <c r="D246" s="15">
        <f t="shared" si="5"/>
        <v>27</v>
      </c>
    </row>
    <row r="264" spans="2:10" ht="15.75" customHeight="1" x14ac:dyDescent="0.25">
      <c r="C264" s="22" t="s">
        <v>58</v>
      </c>
      <c r="D264" s="22"/>
      <c r="E264" s="22"/>
      <c r="F264" s="22"/>
      <c r="G264" s="22"/>
      <c r="H264" s="22"/>
      <c r="I264" s="22"/>
      <c r="J264" s="22"/>
    </row>
    <row r="265" spans="2:10" ht="63.75" x14ac:dyDescent="0.25">
      <c r="B265" s="7" t="s">
        <v>49</v>
      </c>
      <c r="C265" s="8" t="s">
        <v>16</v>
      </c>
      <c r="D265" s="8" t="s">
        <v>17</v>
      </c>
      <c r="E265" s="7" t="s">
        <v>18</v>
      </c>
      <c r="F265" s="8" t="s">
        <v>19</v>
      </c>
      <c r="G265" s="8" t="s">
        <v>20</v>
      </c>
      <c r="H265" s="7" t="s">
        <v>21</v>
      </c>
      <c r="I265" s="8" t="s">
        <v>22</v>
      </c>
      <c r="J265" s="8" t="s">
        <v>23</v>
      </c>
    </row>
    <row r="266" spans="2:10" x14ac:dyDescent="0.25">
      <c r="B266" s="2" t="s">
        <v>0</v>
      </c>
      <c r="C266" s="3"/>
      <c r="D266" s="3"/>
      <c r="E266" s="2"/>
      <c r="F266" s="3"/>
      <c r="G266" s="3"/>
      <c r="H266" s="2"/>
      <c r="I266" s="3"/>
      <c r="J266" s="3"/>
    </row>
    <row r="267" spans="2:10" x14ac:dyDescent="0.25">
      <c r="B267" s="4" t="s">
        <v>1</v>
      </c>
      <c r="C267" s="5"/>
      <c r="D267" s="5"/>
      <c r="E267" s="4"/>
      <c r="F267" s="5"/>
      <c r="G267" s="5"/>
      <c r="H267" s="4"/>
      <c r="I267" s="5"/>
      <c r="J267" s="5"/>
    </row>
    <row r="268" spans="2:10" x14ac:dyDescent="0.25">
      <c r="B268" s="2" t="s">
        <v>2</v>
      </c>
      <c r="C268" s="3">
        <v>16</v>
      </c>
      <c r="D268" s="3"/>
      <c r="E268" s="2"/>
      <c r="F268" s="3"/>
      <c r="G268" s="3"/>
      <c r="H268" s="2"/>
      <c r="I268" s="3"/>
      <c r="J268" s="3"/>
    </row>
    <row r="269" spans="2:10" x14ac:dyDescent="0.25">
      <c r="B269" s="4" t="s">
        <v>3</v>
      </c>
      <c r="C269" s="5">
        <v>27</v>
      </c>
      <c r="D269" s="5"/>
      <c r="E269" s="4"/>
      <c r="F269" s="5"/>
      <c r="G269" s="5"/>
      <c r="H269" s="4"/>
      <c r="I269" s="5"/>
      <c r="J269" s="5"/>
    </row>
    <row r="270" spans="2:10" x14ac:dyDescent="0.25">
      <c r="B270" s="2" t="s">
        <v>4</v>
      </c>
      <c r="C270" s="3">
        <v>242</v>
      </c>
      <c r="D270" s="3">
        <v>2</v>
      </c>
      <c r="E270" s="9">
        <v>1</v>
      </c>
      <c r="F270" s="3">
        <v>2</v>
      </c>
      <c r="G270" s="3">
        <v>2</v>
      </c>
      <c r="H270" s="2"/>
      <c r="I270" s="3"/>
      <c r="J270" s="3">
        <v>1</v>
      </c>
    </row>
    <row r="271" spans="2:10" x14ac:dyDescent="0.25">
      <c r="B271" s="14" t="s">
        <v>5</v>
      </c>
      <c r="C271" s="15">
        <f t="shared" ref="C271:J271" si="6">SUM(C266:C270)</f>
        <v>285</v>
      </c>
      <c r="D271" s="15">
        <f t="shared" si="6"/>
        <v>2</v>
      </c>
      <c r="E271" s="16">
        <f t="shared" si="6"/>
        <v>1</v>
      </c>
      <c r="F271" s="15">
        <f t="shared" si="6"/>
        <v>2</v>
      </c>
      <c r="G271" s="15">
        <f t="shared" si="6"/>
        <v>2</v>
      </c>
      <c r="H271" s="16">
        <f t="shared" si="6"/>
        <v>0</v>
      </c>
      <c r="I271" s="15">
        <f t="shared" si="6"/>
        <v>0</v>
      </c>
      <c r="J271" s="15">
        <f t="shared" si="6"/>
        <v>1</v>
      </c>
    </row>
    <row r="292" spans="2:9" ht="15.75" customHeight="1" x14ac:dyDescent="0.25">
      <c r="B292" s="22" t="s">
        <v>59</v>
      </c>
      <c r="C292" s="22"/>
      <c r="D292" s="22"/>
      <c r="E292" s="22"/>
      <c r="F292" s="22"/>
      <c r="G292" s="22"/>
      <c r="H292" s="22"/>
      <c r="I292" s="22"/>
    </row>
    <row r="293" spans="2:9" ht="25.5" x14ac:dyDescent="0.25">
      <c r="B293" s="7" t="s">
        <v>49</v>
      </c>
      <c r="C293" s="8" t="s">
        <v>25</v>
      </c>
      <c r="D293" s="8" t="s">
        <v>26</v>
      </c>
      <c r="E293" s="7" t="s">
        <v>27</v>
      </c>
      <c r="F293" s="8" t="s">
        <v>28</v>
      </c>
      <c r="G293" s="8" t="s">
        <v>29</v>
      </c>
      <c r="H293" s="7" t="s">
        <v>30</v>
      </c>
      <c r="I293" s="8" t="s">
        <v>31</v>
      </c>
    </row>
    <row r="294" spans="2:9" x14ac:dyDescent="0.25">
      <c r="B294" s="2" t="s">
        <v>2</v>
      </c>
      <c r="C294" s="3"/>
      <c r="D294" s="3">
        <v>2</v>
      </c>
      <c r="E294" s="9">
        <v>4</v>
      </c>
      <c r="F294" s="3">
        <v>8</v>
      </c>
      <c r="G294" s="3">
        <v>3</v>
      </c>
      <c r="H294" s="2"/>
      <c r="I294" s="3"/>
    </row>
    <row r="295" spans="2:9" x14ac:dyDescent="0.25">
      <c r="B295" s="4" t="s">
        <v>3</v>
      </c>
      <c r="C295" s="5"/>
      <c r="D295" s="5">
        <v>7</v>
      </c>
      <c r="E295" s="10">
        <v>12</v>
      </c>
      <c r="F295" s="5">
        <v>14</v>
      </c>
      <c r="G295" s="5">
        <v>4</v>
      </c>
      <c r="H295" s="4"/>
      <c r="I295" s="5"/>
    </row>
    <row r="296" spans="2:9" x14ac:dyDescent="0.25">
      <c r="B296" s="2" t="s">
        <v>4</v>
      </c>
      <c r="C296" s="3">
        <v>29</v>
      </c>
      <c r="D296" s="3">
        <v>96</v>
      </c>
      <c r="E296" s="9">
        <v>63</v>
      </c>
      <c r="F296" s="3">
        <v>46</v>
      </c>
      <c r="G296" s="3">
        <v>16</v>
      </c>
      <c r="H296" s="2"/>
      <c r="I296" s="3"/>
    </row>
    <row r="297" spans="2:9" x14ac:dyDescent="0.25">
      <c r="B297" s="14" t="s">
        <v>5</v>
      </c>
      <c r="C297" s="15">
        <f t="shared" ref="C297:I297" si="7">SUM(C294:C296)</f>
        <v>29</v>
      </c>
      <c r="D297" s="15">
        <f t="shared" si="7"/>
        <v>105</v>
      </c>
      <c r="E297" s="16">
        <f t="shared" si="7"/>
        <v>79</v>
      </c>
      <c r="F297" s="15">
        <f t="shared" si="7"/>
        <v>68</v>
      </c>
      <c r="G297" s="15">
        <f t="shared" si="7"/>
        <v>23</v>
      </c>
      <c r="H297" s="16">
        <f t="shared" si="7"/>
        <v>0</v>
      </c>
      <c r="I297" s="15">
        <f t="shared" si="7"/>
        <v>0</v>
      </c>
    </row>
    <row r="318" spans="2:6" ht="27" customHeight="1" x14ac:dyDescent="0.25">
      <c r="C318" s="22" t="s">
        <v>60</v>
      </c>
      <c r="D318" s="22"/>
      <c r="E318" s="22"/>
      <c r="F318" s="22"/>
    </row>
    <row r="319" spans="2:6" ht="51" x14ac:dyDescent="0.25">
      <c r="B319" s="7" t="s">
        <v>49</v>
      </c>
      <c r="C319" s="8" t="s">
        <v>32</v>
      </c>
      <c r="D319" s="8" t="s">
        <v>33</v>
      </c>
      <c r="E319" s="7" t="s">
        <v>34</v>
      </c>
      <c r="F319" s="8" t="s">
        <v>35</v>
      </c>
    </row>
    <row r="320" spans="2:6" x14ac:dyDescent="0.25">
      <c r="B320" s="2" t="s">
        <v>2</v>
      </c>
      <c r="C320" s="3"/>
      <c r="D320" s="3"/>
      <c r="E320" s="9">
        <v>15</v>
      </c>
      <c r="F320" s="3">
        <v>2</v>
      </c>
    </row>
    <row r="321" spans="2:6" x14ac:dyDescent="0.25">
      <c r="B321" s="4" t="s">
        <v>3</v>
      </c>
      <c r="C321" s="5"/>
      <c r="D321" s="5">
        <v>5</v>
      </c>
      <c r="E321" s="10">
        <v>22</v>
      </c>
      <c r="F321" s="5">
        <v>15</v>
      </c>
    </row>
    <row r="322" spans="2:6" x14ac:dyDescent="0.25">
      <c r="B322" s="2" t="s">
        <v>4</v>
      </c>
      <c r="C322" s="3"/>
      <c r="D322" s="3"/>
      <c r="E322" s="9">
        <v>144</v>
      </c>
      <c r="F322" s="3">
        <v>101</v>
      </c>
    </row>
    <row r="323" spans="2:6" x14ac:dyDescent="0.25">
      <c r="B323" s="14" t="s">
        <v>5</v>
      </c>
      <c r="C323" s="15">
        <f>SUM(C320:C322)</f>
        <v>0</v>
      </c>
      <c r="D323" s="15">
        <f>SUM(D320:D322)</f>
        <v>5</v>
      </c>
      <c r="E323" s="16">
        <f>SUM(E320:E322)</f>
        <v>181</v>
      </c>
      <c r="F323" s="15">
        <f>SUM(F320:F322)</f>
        <v>118</v>
      </c>
    </row>
    <row r="347" spans="2:5" ht="15.75" customHeight="1" x14ac:dyDescent="0.25">
      <c r="B347" s="22" t="s">
        <v>61</v>
      </c>
      <c r="C347" s="22"/>
      <c r="D347" s="22"/>
      <c r="E347" s="22"/>
    </row>
    <row r="348" spans="2:5" ht="38.25" x14ac:dyDescent="0.25">
      <c r="B348" s="7" t="s">
        <v>49</v>
      </c>
      <c r="C348" s="8" t="s">
        <v>36</v>
      </c>
      <c r="D348" s="8" t="s">
        <v>37</v>
      </c>
      <c r="E348" s="7" t="s">
        <v>38</v>
      </c>
    </row>
    <row r="349" spans="2:5" x14ac:dyDescent="0.25">
      <c r="B349" s="2" t="s">
        <v>2</v>
      </c>
      <c r="C349" s="3"/>
      <c r="D349" s="3">
        <v>16</v>
      </c>
      <c r="E349" s="31">
        <v>1</v>
      </c>
    </row>
    <row r="350" spans="2:5" x14ac:dyDescent="0.25">
      <c r="B350" s="4" t="s">
        <v>3</v>
      </c>
      <c r="C350" s="5">
        <v>2</v>
      </c>
      <c r="D350" s="5">
        <v>25</v>
      </c>
      <c r="E350" s="32">
        <v>10</v>
      </c>
    </row>
    <row r="351" spans="2:5" x14ac:dyDescent="0.25">
      <c r="B351" s="2" t="s">
        <v>4</v>
      </c>
      <c r="C351" s="3">
        <v>1</v>
      </c>
      <c r="D351" s="3">
        <v>212</v>
      </c>
      <c r="E351" s="31">
        <v>37</v>
      </c>
    </row>
    <row r="352" spans="2:5" x14ac:dyDescent="0.25">
      <c r="B352" s="14" t="s">
        <v>5</v>
      </c>
      <c r="C352" s="15">
        <f>SUM( C349:C351)</f>
        <v>3</v>
      </c>
      <c r="D352" s="15">
        <f>SUM(D349:D351)</f>
        <v>253</v>
      </c>
      <c r="E352" s="16">
        <f>SUM(E349:E351)</f>
        <v>48</v>
      </c>
    </row>
    <row r="372" spans="1:11" ht="15.75" customHeight="1" x14ac:dyDescent="0.25">
      <c r="B372" s="22" t="s">
        <v>62</v>
      </c>
      <c r="C372" s="22"/>
      <c r="D372" s="22"/>
      <c r="E372" s="22"/>
      <c r="F372" s="22"/>
      <c r="G372" s="22"/>
      <c r="H372" s="22"/>
      <c r="I372" s="22"/>
      <c r="J372" s="22"/>
    </row>
    <row r="373" spans="1:11" ht="38.25" x14ac:dyDescent="0.25">
      <c r="A373" s="7" t="s">
        <v>49</v>
      </c>
      <c r="B373" s="17" t="s">
        <v>39</v>
      </c>
      <c r="C373" s="17" t="s">
        <v>40</v>
      </c>
      <c r="D373" s="17" t="s">
        <v>41</v>
      </c>
      <c r="E373" s="17" t="s">
        <v>42</v>
      </c>
      <c r="F373" s="17" t="s">
        <v>43</v>
      </c>
      <c r="G373" s="17" t="s">
        <v>44</v>
      </c>
      <c r="H373" s="17" t="s">
        <v>45</v>
      </c>
      <c r="I373" s="17" t="s">
        <v>46</v>
      </c>
      <c r="J373" s="17" t="s">
        <v>47</v>
      </c>
    </row>
    <row r="374" spans="1:11" ht="25.5" x14ac:dyDescent="0.25">
      <c r="A374" s="2" t="s">
        <v>2</v>
      </c>
      <c r="B374" s="3">
        <v>4</v>
      </c>
      <c r="C374" s="3"/>
      <c r="D374" s="9"/>
      <c r="E374" s="9"/>
      <c r="F374" s="3"/>
      <c r="G374" s="3"/>
      <c r="H374" s="9"/>
      <c r="I374" s="9">
        <v>1</v>
      </c>
      <c r="J374" s="3">
        <v>12</v>
      </c>
    </row>
    <row r="375" spans="1:11" ht="25.5" x14ac:dyDescent="0.25">
      <c r="A375" s="4" t="s">
        <v>3</v>
      </c>
      <c r="B375" s="5">
        <v>5</v>
      </c>
      <c r="C375" s="5"/>
      <c r="D375" s="10"/>
      <c r="E375" s="10"/>
      <c r="F375" s="5"/>
      <c r="G375" s="5">
        <v>1</v>
      </c>
      <c r="H375" s="10"/>
      <c r="I375" s="10">
        <v>3</v>
      </c>
      <c r="J375" s="5">
        <v>29</v>
      </c>
    </row>
    <row r="376" spans="1:11" x14ac:dyDescent="0.25">
      <c r="A376" s="2" t="s">
        <v>4</v>
      </c>
      <c r="B376" s="3">
        <v>82</v>
      </c>
      <c r="C376" s="3">
        <v>2</v>
      </c>
      <c r="D376" s="9"/>
      <c r="E376" s="9">
        <v>1</v>
      </c>
      <c r="F376" s="3"/>
      <c r="G376" s="3"/>
      <c r="H376" s="9">
        <v>2</v>
      </c>
      <c r="I376" s="9">
        <v>66</v>
      </c>
      <c r="J376" s="3">
        <v>96</v>
      </c>
    </row>
    <row r="377" spans="1:11" x14ac:dyDescent="0.25">
      <c r="A377" s="14" t="s">
        <v>5</v>
      </c>
      <c r="B377" s="15">
        <f>SUM(B374:B376)</f>
        <v>91</v>
      </c>
      <c r="C377" s="15">
        <f>SUM(C373:C376)</f>
        <v>2</v>
      </c>
      <c r="D377" s="16">
        <v>0</v>
      </c>
      <c r="E377" s="16">
        <f>SUM(E374:E376)</f>
        <v>1</v>
      </c>
      <c r="F377" s="15">
        <v>0</v>
      </c>
      <c r="G377" s="15">
        <v>1</v>
      </c>
      <c r="H377" s="16">
        <f>SUM( H373:H376)</f>
        <v>2</v>
      </c>
      <c r="I377" s="16">
        <f>SUM( I374:I376)</f>
        <v>70</v>
      </c>
      <c r="J377" s="15">
        <f>SUM( J374:J376)</f>
        <v>137</v>
      </c>
      <c r="K377" s="1"/>
    </row>
    <row r="401" spans="2:4" ht="15.75" customHeight="1" x14ac:dyDescent="0.25">
      <c r="B401" s="22" t="s">
        <v>63</v>
      </c>
      <c r="C401" s="22"/>
      <c r="D401" s="22"/>
    </row>
    <row r="402" spans="2:4" x14ac:dyDescent="0.25">
      <c r="B402" s="7"/>
      <c r="C402" s="8" t="s">
        <v>14</v>
      </c>
      <c r="D402" s="8" t="s">
        <v>15</v>
      </c>
    </row>
    <row r="403" spans="2:4" x14ac:dyDescent="0.25">
      <c r="B403" s="18" t="s">
        <v>5</v>
      </c>
      <c r="C403" s="19">
        <v>85</v>
      </c>
      <c r="D403" s="19">
        <v>92</v>
      </c>
    </row>
    <row r="421" spans="1:9" ht="15.75" customHeight="1" x14ac:dyDescent="0.25">
      <c r="A421" s="33"/>
      <c r="B421" s="22" t="s">
        <v>64</v>
      </c>
      <c r="C421" s="22"/>
      <c r="D421" s="22"/>
      <c r="E421" s="22"/>
      <c r="F421" s="22"/>
      <c r="G421" s="22"/>
      <c r="H421" s="22"/>
      <c r="I421" s="22"/>
    </row>
    <row r="422" spans="1:9" ht="63.75" x14ac:dyDescent="0.25">
      <c r="A422" s="7"/>
      <c r="B422" s="17" t="s">
        <v>16</v>
      </c>
      <c r="C422" s="17" t="s">
        <v>17</v>
      </c>
      <c r="D422" s="17" t="s">
        <v>18</v>
      </c>
      <c r="E422" s="17" t="s">
        <v>19</v>
      </c>
      <c r="F422" s="17" t="s">
        <v>20</v>
      </c>
      <c r="G422" s="17" t="s">
        <v>21</v>
      </c>
      <c r="H422" s="17" t="s">
        <v>22</v>
      </c>
      <c r="I422" s="17" t="s">
        <v>23</v>
      </c>
    </row>
    <row r="423" spans="1:9" x14ac:dyDescent="0.25">
      <c r="A423" s="18" t="s">
        <v>5</v>
      </c>
      <c r="B423" s="19">
        <v>172</v>
      </c>
      <c r="C423" s="19">
        <v>2</v>
      </c>
      <c r="D423" s="20"/>
      <c r="E423" s="19"/>
      <c r="F423" s="19">
        <v>3</v>
      </c>
      <c r="G423" s="20">
        <v>0</v>
      </c>
      <c r="H423" s="19">
        <v>0</v>
      </c>
      <c r="I423" s="19">
        <v>0</v>
      </c>
    </row>
    <row r="444" spans="2:10" ht="15.75" customHeight="1" x14ac:dyDescent="0.25">
      <c r="B444" s="22" t="s">
        <v>65</v>
      </c>
      <c r="C444" s="22"/>
      <c r="D444" s="22"/>
      <c r="E444" s="22"/>
      <c r="F444" s="22"/>
      <c r="G444" s="22"/>
      <c r="H444" s="22"/>
      <c r="I444" s="22"/>
      <c r="J444" s="11"/>
    </row>
    <row r="445" spans="2:10" ht="25.5" x14ac:dyDescent="0.25">
      <c r="B445" s="7"/>
      <c r="C445" s="8" t="s">
        <v>48</v>
      </c>
      <c r="D445" s="8" t="s">
        <v>25</v>
      </c>
      <c r="E445" s="7" t="s">
        <v>26</v>
      </c>
      <c r="F445" s="8" t="s">
        <v>27</v>
      </c>
      <c r="G445" s="8" t="s">
        <v>28</v>
      </c>
      <c r="H445" s="7" t="s">
        <v>29</v>
      </c>
      <c r="I445" s="8" t="s">
        <v>30</v>
      </c>
      <c r="J445" s="7" t="s">
        <v>31</v>
      </c>
    </row>
    <row r="446" spans="2:10" x14ac:dyDescent="0.25">
      <c r="B446" s="20" t="s">
        <v>5</v>
      </c>
      <c r="C446" s="19"/>
      <c r="D446" s="19">
        <v>9</v>
      </c>
      <c r="E446" s="20">
        <v>34</v>
      </c>
      <c r="F446" s="19">
        <v>40</v>
      </c>
      <c r="G446" s="19">
        <v>52</v>
      </c>
      <c r="H446" s="20">
        <v>39</v>
      </c>
      <c r="I446" s="19">
        <v>3</v>
      </c>
      <c r="J446" s="19">
        <v>0</v>
      </c>
    </row>
    <row r="467" spans="2:6" ht="27" customHeight="1" x14ac:dyDescent="0.25">
      <c r="B467" s="33"/>
      <c r="C467" s="22" t="s">
        <v>66</v>
      </c>
      <c r="D467" s="22"/>
      <c r="E467" s="22"/>
      <c r="F467" s="22"/>
    </row>
    <row r="468" spans="2:6" ht="51" x14ac:dyDescent="0.25">
      <c r="B468" s="7"/>
      <c r="C468" s="8" t="s">
        <v>32</v>
      </c>
      <c r="D468" s="8" t="s">
        <v>33</v>
      </c>
      <c r="E468" s="7" t="s">
        <v>34</v>
      </c>
      <c r="F468" s="8" t="s">
        <v>35</v>
      </c>
    </row>
    <row r="469" spans="2:6" x14ac:dyDescent="0.25">
      <c r="B469" s="20" t="s">
        <v>5</v>
      </c>
      <c r="C469" s="19"/>
      <c r="D469" s="19">
        <v>2</v>
      </c>
      <c r="E469" s="20">
        <v>130</v>
      </c>
      <c r="F469" s="19">
        <v>45</v>
      </c>
    </row>
    <row r="491" spans="1:5" ht="15.75" customHeight="1" x14ac:dyDescent="0.25">
      <c r="A491" s="21"/>
      <c r="B491" s="23" t="s">
        <v>67</v>
      </c>
      <c r="C491" s="22"/>
      <c r="D491" s="22"/>
      <c r="E491" s="22"/>
    </row>
    <row r="492" spans="1:5" ht="38.25" x14ac:dyDescent="0.25">
      <c r="B492" s="7"/>
      <c r="C492" s="7" t="s">
        <v>36</v>
      </c>
      <c r="D492" s="8" t="s">
        <v>37</v>
      </c>
      <c r="E492" s="8" t="s">
        <v>38</v>
      </c>
    </row>
    <row r="493" spans="1:5" x14ac:dyDescent="0.25">
      <c r="B493" s="20" t="s">
        <v>5</v>
      </c>
      <c r="C493" s="19">
        <v>4</v>
      </c>
      <c r="D493" s="19">
        <v>159</v>
      </c>
      <c r="E493" s="20">
        <v>14</v>
      </c>
    </row>
    <row r="514" spans="1:10" ht="15.75" customHeight="1" x14ac:dyDescent="0.25">
      <c r="B514" s="22" t="s">
        <v>68</v>
      </c>
      <c r="C514" s="22"/>
      <c r="D514" s="22"/>
      <c r="E514" s="22"/>
      <c r="F514" s="22"/>
      <c r="G514" s="22"/>
      <c r="H514" s="22"/>
      <c r="I514" s="22"/>
      <c r="J514" s="22"/>
    </row>
    <row r="515" spans="1:10" ht="38.25" x14ac:dyDescent="0.25">
      <c r="B515" s="7" t="s">
        <v>39</v>
      </c>
      <c r="C515" s="8" t="s">
        <v>40</v>
      </c>
      <c r="D515" s="8" t="s">
        <v>41</v>
      </c>
      <c r="E515" s="7" t="s">
        <v>42</v>
      </c>
      <c r="F515" s="8" t="s">
        <v>43</v>
      </c>
      <c r="G515" s="8" t="s">
        <v>44</v>
      </c>
      <c r="H515" s="7" t="s">
        <v>45</v>
      </c>
      <c r="I515" s="8" t="s">
        <v>46</v>
      </c>
      <c r="J515" s="8" t="s">
        <v>47</v>
      </c>
    </row>
    <row r="516" spans="1:10" x14ac:dyDescent="0.25">
      <c r="A516" s="20" t="s">
        <v>5</v>
      </c>
      <c r="B516" s="19">
        <v>68</v>
      </c>
      <c r="C516" s="19"/>
      <c r="D516" s="20"/>
      <c r="E516" s="20"/>
      <c r="F516" s="19"/>
      <c r="G516" s="19"/>
      <c r="H516" s="20">
        <v>4</v>
      </c>
      <c r="I516" s="20">
        <v>36</v>
      </c>
      <c r="J516" s="19">
        <v>69</v>
      </c>
    </row>
  </sheetData>
  <mergeCells count="24">
    <mergeCell ref="B3:B5"/>
    <mergeCell ref="C3:C5"/>
    <mergeCell ref="D3:F4"/>
    <mergeCell ref="B2:G2"/>
    <mergeCell ref="B347:E347"/>
    <mergeCell ref="B372:J372"/>
    <mergeCell ref="B401:D401"/>
    <mergeCell ref="B89:I89"/>
    <mergeCell ref="B121:I121"/>
    <mergeCell ref="B151:E151"/>
    <mergeCell ref="C208:F208"/>
    <mergeCell ref="G208:J208"/>
    <mergeCell ref="G3:G5"/>
    <mergeCell ref="C264:J264"/>
    <mergeCell ref="B292:I292"/>
    <mergeCell ref="C318:F318"/>
    <mergeCell ref="B180:E180"/>
    <mergeCell ref="B239:D239"/>
    <mergeCell ref="B45:D45"/>
    <mergeCell ref="B514:J514"/>
    <mergeCell ref="B421:I421"/>
    <mergeCell ref="C467:F467"/>
    <mergeCell ref="B444:I444"/>
    <mergeCell ref="B491:E491"/>
  </mergeCells>
  <dataValidations count="6">
    <dataValidation type="custom" errorStyle="warning" allowBlank="1" showInputMessage="1" showErrorMessage="1" errorTitle="Inconsistency" error="The totals for disability are different from the totals for gender" sqref="C182:E188">
      <formula1>AE182</formula1>
    </dataValidation>
    <dataValidation type="custom" errorStyle="warning" allowBlank="1" showInputMessage="1" showErrorMessage="1" errorTitle="Inconsistency" error="The totals for religion are different from the totals for gender " sqref="C210:K216">
      <formula1>AE210</formula1>
    </dataValidation>
    <dataValidation type="custom" errorStyle="warning" allowBlank="1" showInputMessage="1" showErrorMessage="1" errorTitle="Inconsistency" error="The sum of men and women firefighters is different from the sum of staff from ethnic minority background" sqref="C241:D245">
      <formula1>IF((#REF!+$C241)=0,SUM($D241:$K241),(#REF!+$C241))=IF(SUM($D241:$K241)=0,#REF!+$C241,SUM($D241:$K241))</formula1>
    </dataValidation>
    <dataValidation type="custom" errorStyle="warning" allowBlank="1" showInputMessage="1" showErrorMessage="1" errorTitle="Inconsistency" error="The sum of staff by gender is different from the sum of staff by ethnicity" sqref="C266:J270">
      <formula1>AA266</formula1>
    </dataValidation>
    <dataValidation type="custom" errorStyle="warning" allowBlank="1" showInputMessage="1" showErrorMessage="1" errorTitle="Inconstistency" error="The age totals cannot be different from the gender totals" sqref="C294:I296">
      <formula1>AB294</formula1>
    </dataValidation>
    <dataValidation type="custom" errorStyle="warning" allowBlank="1" showInputMessage="1" showErrorMessage="1" errorTitle="Inconsistency" error="The totals for sexual orientation cannot be greater than the totals for gender" sqref="C320:F322">
      <formula1>AC323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Staffordshire Fire &amp; Rescue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Askey</dc:creator>
  <cp:lastModifiedBy>Diane Dunlevey</cp:lastModifiedBy>
  <dcterms:created xsi:type="dcterms:W3CDTF">2018-09-05T09:51:06Z</dcterms:created>
  <dcterms:modified xsi:type="dcterms:W3CDTF">2021-02-01T10:56:35Z</dcterms:modified>
</cp:coreProperties>
</file>